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31.12.2015\"/>
    </mc:Choice>
  </mc:AlternateContent>
  <bookViews>
    <workbookView xWindow="240" yWindow="135" windowWidth="19980" windowHeight="7815" activeTab="3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квартал'!$A$22:$Q$37</definedName>
    <definedName name="Query2" localSheetId="2">'3 квартал'!$A$22:$Q$27</definedName>
    <definedName name="Query2" localSheetId="3">'4 квартал'!$A$22:$Q$28</definedName>
    <definedName name="Query2">'1 квартал'!$A$23:$Q$107</definedName>
    <definedName name="Query3">#REF!</definedName>
    <definedName name="Query4">#REF!</definedName>
    <definedName name="Query5">#REF!</definedName>
    <definedName name="Query6" localSheetId="1">'2 квартал'!$A$41:$P$48</definedName>
    <definedName name="Query6" localSheetId="2">'3 квартал'!$A$31:$P$38</definedName>
    <definedName name="Query6" localSheetId="3">'4 квартал'!$A$32:$P$39</definedName>
    <definedName name="Query6">'1 квартал'!$A$111:$P$118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37" i="6" l="1"/>
  <c r="L107" i="1" l="1"/>
  <c r="L27" i="7" l="1"/>
  <c r="L28" i="8" l="1"/>
  <c r="I94" i="1" l="1"/>
  <c r="L29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<sst xmlns="http://schemas.openxmlformats.org/spreadsheetml/2006/main" count="1414" uniqueCount="336">
  <si>
    <t>Порядковый номер</t>
  </si>
  <si>
    <t>Код  по ОКВЭД</t>
  </si>
  <si>
    <t>Код по ОКДП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</si>
  <si>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</si>
  <si>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</si>
  <si>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</si>
  <si>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</si>
  <si>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необхлдимые требования, предъявляемые к закупаемым товарам (услугам, работам)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</si>
  <si>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</si>
  <si>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</si>
  <si>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</si>
  <si>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</si>
  <si>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</si>
  <si>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</si>
  <si>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</si>
  <si>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</si>
  <si>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</si>
  <si>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</si>
  <si>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</si>
  <si>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</si>
  <si>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</si>
  <si>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</si>
  <si>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</si>
  <si>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</si>
  <si>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</si>
  <si>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</si>
  <si>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</si>
  <si>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</si>
  <si>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</si>
  <si>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</si>
  <si>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</si>
  <si>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</si>
  <si>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</si>
  <si>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</si>
  <si>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</si>
  <si>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</si>
  <si>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</si>
  <si>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</si>
  <si>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</si>
  <si>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</si>
  <si>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</si>
  <si>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</si>
  <si>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</si>
  <si>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</si>
  <si>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</si>
  <si>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</si>
  <si>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</si>
  <si>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</si>
  <si>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</si>
  <si>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</si>
  <si>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</si>
  <si>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</si>
  <si>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</si>
  <si>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</si>
  <si>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</si>
  <si>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</si>
  <si>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Запрос предложений</t>
  </si>
  <si>
    <t>642</t>
  </si>
  <si>
    <t>Единица</t>
  </si>
  <si>
    <t>Декабрь 2016</t>
  </si>
  <si>
    <t>Февраль 2016</t>
  </si>
  <si>
    <t>Апрель 2016</t>
  </si>
  <si>
    <t>Октябрь 2016</t>
  </si>
  <si>
    <t>Декабрь 2017</t>
  </si>
  <si>
    <t>796</t>
  </si>
  <si>
    <t>да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</si>
  <si>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</si>
  <si>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</si>
  <si>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</si>
  <si>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</si>
  <si>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</si>
  <si>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Март 2017</t>
  </si>
  <si>
    <t>Техническое обслуживание ККТ</t>
  </si>
  <si>
    <t>Май 2016</t>
  </si>
  <si>
    <t>Сентябрь 2016</t>
  </si>
  <si>
    <t>Модернизация хранения данных ЛВС</t>
  </si>
  <si>
    <t>Ноябрь 2016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</si>
  <si>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</si>
  <si>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</si>
  <si>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</si>
  <si>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</si>
  <si>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</si>
  <si>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</si>
  <si>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</si>
  <si>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</si>
  <si>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</si>
  <si>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УПАК.</t>
  </si>
  <si>
    <t>778</t>
  </si>
  <si>
    <t>J 63.11</t>
  </si>
  <si>
    <t>C 28.23</t>
  </si>
  <si>
    <t>S 95.11</t>
  </si>
  <si>
    <t>J 63.99.10.190</t>
  </si>
  <si>
    <t>C 26.30.11.110</t>
  </si>
  <si>
    <t>C 26.30.11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</si>
  <si>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</si>
  <si>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</si>
  <si>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</si>
  <si>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</si>
  <si>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Поставка материалов для проводного радиовещания</t>
  </si>
  <si>
    <t>Поставка  электротехнических материалов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</si>
  <si>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</si>
  <si>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</si>
  <si>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</si>
  <si>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</si>
  <si>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</si>
  <si>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</si>
  <si>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</si>
  <si>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</si>
  <si>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термошкафов и контейнеров</t>
  </si>
  <si>
    <t>Поставка  оптических кроссов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</si>
  <si>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</si>
  <si>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</si>
  <si>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</si>
  <si>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</si>
  <si>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</si>
  <si>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</si>
  <si>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</si>
  <si>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</si>
  <si>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</si>
  <si>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</si>
  <si>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</si>
  <si>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</si>
  <si>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</si>
  <si>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</si>
  <si>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</si>
  <si>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мачт трубостоек</t>
  </si>
  <si>
    <t>Поставка боксов оптических (ОРК, OPTICIN FOSB)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</si>
  <si>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</si>
  <si>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</si>
  <si>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</si>
  <si>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</si>
  <si>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</si>
  <si>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</si>
  <si>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</si>
  <si>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</si>
  <si>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</si>
  <si>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</si>
  <si>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</si>
  <si>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</si>
  <si>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</si>
  <si>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</si>
  <si>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</si>
  <si>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</si>
  <si>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Итого по всем кварталам</t>
  </si>
  <si>
    <t>C 17.23</t>
  </si>
  <si>
    <t>C 32.99</t>
  </si>
  <si>
    <t>C 17.23.11.110</t>
  </si>
  <si>
    <t>C 32.99.1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</si>
  <si>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</si>
  <si>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</si>
  <si>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</si>
  <si>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</si>
  <si>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</si>
  <si>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</si>
  <si>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80415000000</t>
  </si>
  <si>
    <t>Бирск</t>
  </si>
  <si>
    <t>80450000000</t>
  </si>
  <si>
    <t>Туймазы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</si>
  <si>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</si>
  <si>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</si>
  <si>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</si>
  <si>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</si>
  <si>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</si>
  <si>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F 43.21</t>
  </si>
  <si>
    <t>N 80.20.10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</si>
  <si>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</si>
  <si>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</si>
  <si>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</si>
  <si>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</si>
  <si>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 xml:space="preserve">Поставка средств пожаротушения </t>
  </si>
  <si>
    <t>Поставка материалов для абонентского доступа</t>
  </si>
  <si>
    <t>Поставка батарей  аккумуляторных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</si>
  <si>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</si>
  <si>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</si>
  <si>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</si>
  <si>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</si>
  <si>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</si>
  <si>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Ремонт и техническое обслуживание охранных систем</t>
  </si>
  <si>
    <t>В соответствием с закупочной документацией</t>
  </si>
  <si>
    <t>Капитальный ремонт здания г.Уфа, Ленина,30/1</t>
  </si>
  <si>
    <t xml:space="preserve">Поставка стройматериалов </t>
  </si>
  <si>
    <t xml:space="preserve">Капитальный ремонт зданий г.Белорецк, г. Учалы </t>
  </si>
  <si>
    <t>C 26.30.17</t>
  </si>
  <si>
    <t>C 26.30.11.190</t>
  </si>
  <si>
    <t>C 26.30.11.150</t>
  </si>
  <si>
    <t>C 27.33.11.130</t>
  </si>
  <si>
    <t>C 27.20.2</t>
  </si>
  <si>
    <t>C 27.20.23.190</t>
  </si>
  <si>
    <t>C 27.33</t>
  </si>
  <si>
    <t>C 27.11.12</t>
  </si>
  <si>
    <t>C 27.11.31.000</t>
  </si>
  <si>
    <t>C 27.90</t>
  </si>
  <si>
    <t>C 27.90.31.110</t>
  </si>
  <si>
    <t>C 27.31</t>
  </si>
  <si>
    <t>C 27.33.13.130</t>
  </si>
  <si>
    <t>C 27.31.12.110</t>
  </si>
  <si>
    <t>F 43.21.10.160</t>
  </si>
  <si>
    <t>С 26.30.3</t>
  </si>
  <si>
    <t>С 26.30.30.000</t>
  </si>
  <si>
    <t>С 27.40</t>
  </si>
  <si>
    <t>С 27.40.15.119</t>
  </si>
  <si>
    <t>С 28.25</t>
  </si>
  <si>
    <t>С 28.25.12.110</t>
  </si>
  <si>
    <t>С 27.12</t>
  </si>
  <si>
    <t>С 25.73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</si>
  <si>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</si>
  <si>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</si>
  <si>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</si>
  <si>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</si>
  <si>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</si>
  <si>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</si>
  <si>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</si>
  <si>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</si>
  <si>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</si>
  <si>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</si>
  <si>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</si>
  <si>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</si>
  <si>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</si>
  <si>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</si>
  <si>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</si>
  <si>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</si>
  <si>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</si>
  <si>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</si>
  <si>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</si>
  <si>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</si>
  <si>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</si>
  <si>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</si>
  <si>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</si>
  <si>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</si>
  <si>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</si>
  <si>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</si>
  <si>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</si>
  <si>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</si>
  <si>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</si>
  <si>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</si>
  <si>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</si>
  <si>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</si>
  <si>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</si>
  <si>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</si>
  <si>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</si>
  <si>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</si>
  <si>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</si>
  <si>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</si>
  <si>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С 23.9</t>
  </si>
  <si>
    <t>С 23.99.13.110</t>
  </si>
  <si>
    <t>F 43.13</t>
  </si>
  <si>
    <t>F 43.13.10.190</t>
  </si>
  <si>
    <t xml:space="preserve">Ремонт и обслуживание серверного оборудования </t>
  </si>
  <si>
    <t>УФА , РБ</t>
  </si>
  <si>
    <t>J 58.19</t>
  </si>
  <si>
    <t>J 58.1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</si>
  <si>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</si>
  <si>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</si>
  <si>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</si>
  <si>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</si>
  <si>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</si>
  <si>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</si>
  <si>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</si>
  <si>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</si>
  <si>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</si>
  <si>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</si>
  <si>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</si>
  <si>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</si>
  <si>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</si>
  <si>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</si>
  <si>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</si>
  <si>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</si>
  <si>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</si>
  <si>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</si>
  <si>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</si>
  <si>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</si>
  <si>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</si>
  <si>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>С 27.12.99.000</t>
  </si>
  <si>
    <t>Поставка маршрутизаторов для документальной электросвязи</t>
  </si>
  <si>
    <t>Поставка вычислительной техники</t>
  </si>
  <si>
    <t>Поставка оргтехники</t>
  </si>
  <si>
    <t>Поставка хозяйственного инвентаря</t>
  </si>
  <si>
    <t>C 32.9</t>
  </si>
  <si>
    <t>C 26.20</t>
  </si>
  <si>
    <t xml:space="preserve">S 95.1
</t>
  </si>
  <si>
    <t xml:space="preserve">S 95.11.10
</t>
  </si>
  <si>
    <t xml:space="preserve">C 26.20.1
</t>
  </si>
  <si>
    <t>С 25.73.10.000</t>
  </si>
  <si>
    <t>Поставка лестниц-стремянок</t>
  </si>
  <si>
    <t xml:space="preserve">F 43.29.19
</t>
  </si>
  <si>
    <t>F 43.2</t>
  </si>
  <si>
    <t>Поставка конвертеров сигнальных КС-01</t>
  </si>
  <si>
    <t xml:space="preserve">N 81.10.10
</t>
  </si>
  <si>
    <t>N 81.10</t>
  </si>
  <si>
    <t>C 26.30.30.000</t>
  </si>
  <si>
    <t>Архивная обработка документов</t>
  </si>
  <si>
    <t>F 43.3</t>
  </si>
  <si>
    <t>F 20.30.</t>
  </si>
  <si>
    <t>F 20.30.22</t>
  </si>
  <si>
    <t>F 43.29.12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</si>
  <si>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</si>
  <si>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</si>
  <si>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</si>
  <si>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</si>
  <si>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</si>
  <si>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</si>
  <si>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</si>
  <si>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</si>
  <si>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</si>
  <si>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</si>
  <si>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</si>
  <si>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</si>
  <si>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</si>
  <si>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</si>
  <si>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>Участие субъектов малого и среднего предпринимательства в закупке</t>
  </si>
  <si>
    <t xml:space="preserve">Приобретение серверного оборудования для модернизации системы обнаружения мошенничества
</t>
  </si>
  <si>
    <t xml:space="preserve">C 26.20.16
</t>
  </si>
  <si>
    <t>C 27.12</t>
  </si>
  <si>
    <t> C 27.12.32.000</t>
  </si>
  <si>
    <t>Поставка систем электропитания постоянного тока</t>
  </si>
  <si>
    <t>Поставка АВШ 15U и 9U (в комплекте)</t>
  </si>
  <si>
    <t>Продление подписки на обновление информационных баз КОНСУЛЬТАНТ</t>
  </si>
  <si>
    <t>D 28.29</t>
  </si>
  <si>
    <t xml:space="preserve">R 91.01 </t>
  </si>
  <si>
    <t xml:space="preserve">R 91.01.12.000  </t>
  </si>
  <si>
    <t>Поставка расходных материалов для контрольно-кассовых машин</t>
  </si>
  <si>
    <t>D 28.29.2</t>
  </si>
  <si>
    <t>Поставка шнуров оптических, адаптеров, аттенюаторов, разветвителей</t>
  </si>
  <si>
    <t xml:space="preserve">Поставка радиодеталей </t>
  </si>
  <si>
    <t>Поставка столбиков опознавательных, люков полимерно-песчаных</t>
  </si>
  <si>
    <t>N 80.20</t>
  </si>
  <si>
    <t>F 43.29</t>
  </si>
  <si>
    <t>N 80.2</t>
  </si>
  <si>
    <t>C 26.30.50.111, C 26.40.33.110, C 27.20</t>
  </si>
  <si>
    <t>C 26.30</t>
  </si>
  <si>
    <t>Ремонт и техническое обслуживание систем тепловодоснабжения, канализации</t>
  </si>
  <si>
    <t>Выполнение подрядных работ по проектированию и строительству сетей по технологии FTTB, КТВ в г. Уфа - 3, 4, 5 этап</t>
  </si>
  <si>
    <t xml:space="preserve">В соответствии с закупочной документацией </t>
  </si>
  <si>
    <t>Генеральный директор _____________________ М.Г. Долгоаршинных</t>
  </si>
  <si>
    <t>"_____"________________2015 г.</t>
  </si>
  <si>
    <t xml:space="preserve">Участие субъектов малого и среднего предпринимательства в закупке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</si>
</sst>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6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174" fontId="21" fillId="0" borderId="1" xfId="0" applyNumberFormat="1" applyFont="1" applyBorder="1" applyAlignment="1">
      <alignment horizontal="right" shrinkToFit="1"/>
    </xf>
    <xf numFmtId="49" fontId="24" fillId="2" borderId="1" xfId="0" applyNumberFormat="1" applyFont="1" applyFill="1" applyBorder="1" applyAlignment="1">
      <alignment vertical="top" wrapText="1"/>
    </xf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74" fontId="21" fillId="0" borderId="1" xfId="0" applyNumberFormat="1" applyFont="1" applyBorder="1"/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top" wrapText="1"/>
    </xf>
    <xf numFmtId="0" fontId="24" fillId="2" borderId="1" xfId="0" applyNumberFormat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left" vertical="top"/>
    </xf>
    <xf numFmtId="0" fontId="32" fillId="2" borderId="1" xfId="0" applyFont="1" applyFill="1" applyBorder="1" applyAlignment="1">
      <alignment vertical="top"/>
    </xf>
    <xf numFmtId="164" fontId="32" fillId="2" borderId="1" xfId="0" applyNumberFormat="1" applyFont="1" applyFill="1" applyBorder="1" applyAlignment="1">
      <alignment horizontal="right" vertical="top"/>
    </xf>
    <xf numFmtId="49" fontId="32" fillId="2" borderId="1" xfId="0" applyNumberFormat="1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left" vertical="top" wrapText="1"/>
    </xf>
    <xf numFmtId="49" fontId="32" fillId="2" borderId="1" xfId="0" applyNumberFormat="1" applyFont="1" applyFill="1" applyBorder="1" applyAlignment="1">
      <alignment horizontal="left" vertical="top"/>
    </xf>
    <xf numFmtId="3" fontId="32" fillId="2" borderId="1" xfId="0" applyNumberFormat="1" applyFont="1" applyFill="1" applyBorder="1" applyAlignment="1">
      <alignment horizontal="left" vertical="top"/>
    </xf>
    <xf numFmtId="165" fontId="33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174" fontId="21" fillId="2" borderId="1" xfId="0" applyNumberFormat="1" applyFont="1" applyFill="1" applyBorder="1" applyAlignment="1">
      <alignment horizontal="right" shrinkToFit="1"/>
    </xf>
    <xf numFmtId="49" fontId="0" fillId="2" borderId="1" xfId="0" applyNumberFormat="1" applyFill="1" applyBorder="1" applyAlignment="1">
      <alignment wrapText="1"/>
    </xf>
    <xf numFmtId="0" fontId="0" fillId="2" borderId="0" xfId="0" applyFill="1"/>
    <xf numFmtId="2" fontId="24" fillId="2" borderId="1" xfId="0" applyNumberFormat="1" applyFont="1" applyFill="1" applyBorder="1" applyAlignment="1">
      <alignment horizontal="left" vertical="top" shrinkToFit="1"/>
    </xf>
    <xf numFmtId="0" fontId="24" fillId="2" borderId="1" xfId="0" applyFont="1" applyFill="1" applyBorder="1" applyAlignment="1">
      <alignment horizontal="center" vertical="top"/>
    </xf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0" fontId="24" fillId="0" borderId="2" xfId="0" applyFont="1" applyBorder="1" applyAlignment="1">
      <alignment horizontal="center" vertical="top" wrapText="1"/>
    </xf>
    <xf numFmtId="165" fontId="33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3" xfId="0" applyFont="1" applyFill="1" applyBorder="1" applyAlignment="1">
      <alignment vertical="top" wrapText="1"/>
    </xf>
    <xf numFmtId="0" fontId="23" fillId="2" borderId="4" xfId="0" applyFont="1" applyFill="1" applyBorder="1" applyAlignment="1">
      <alignment vertical="top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49" fontId="34" fillId="0" borderId="0" xfId="0" applyNumberFormat="1" applyFont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49" fontId="26" fillId="0" borderId="0" xfId="0" applyNumberFormat="1" applyFont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2" xfId="0" applyFont="1" applyBorder="1" applyAlignment="1">
      <alignment vertical="top" wrapText="1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18"/>
  <sheetViews>
    <sheetView topLeftCell="B97" zoomScale="80" zoomScaleNormal="80" workbookViewId="0">
      <selection activeCell="O4" sqref="O4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27" customWidth="1"/>
    <col min="5" max="5" width="24.5703125" customWidth="1"/>
    <col min="6" max="6" width="17.140625" customWidth="1"/>
    <col min="7" max="7" width="6.28515625" customWidth="1"/>
    <col min="8" max="8" width="9.140625" customWidth="1"/>
    <col min="9" max="9" width="9.85546875" customWidth="1"/>
    <col min="10" max="10" width="11" customWidth="1"/>
    <col min="11" max="11" width="6.7109375" customWidth="1"/>
    <col min="12" max="12" width="14.28515625" customWidth="1"/>
    <col min="13" max="13" width="11" customWidth="1"/>
    <col min="15" max="15" width="12.5703125" customWidth="1"/>
    <col min="16" max="16" width="9.5703125" customWidth="1"/>
    <col min="17" max="17" width="9.5703125" hidden="1" customWidth="1"/>
  </cols>
  <sheetData>
    <row r="1" spans="2:16" ht="25.5" x14ac:dyDescent="0.25">
      <c r="B1" s="1"/>
      <c r="C1" s="2"/>
      <c r="D1" s="62" t="s">
        <v>54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2"/>
      <c r="P1" s="2"/>
    </row>
    <row r="2" spans="2:16" ht="24" customHeight="1" x14ac:dyDescent="0.25">
      <c r="B2" s="86" t="s">
        <v>335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16" x14ac:dyDescent="0.25">
      <c r="B3" s="1"/>
      <c r="C3" s="2"/>
      <c r="D3" s="26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6"/>
      <c r="E4" s="63" t="s">
        <v>27</v>
      </c>
      <c r="F4" s="64"/>
      <c r="G4" s="88" t="s">
        <v>55</v>
      </c>
      <c r="H4" s="89"/>
      <c r="I4" s="89"/>
      <c r="J4" s="89"/>
      <c r="K4" s="89"/>
      <c r="L4" s="89"/>
      <c r="M4" s="90"/>
      <c r="N4" s="2"/>
      <c r="O4" s="2"/>
      <c r="P4" s="2"/>
    </row>
    <row r="5" spans="2:16" ht="15" customHeight="1" x14ac:dyDescent="0.25">
      <c r="B5" s="1"/>
      <c r="C5" s="2"/>
      <c r="D5" s="26"/>
      <c r="E5" s="63" t="s">
        <v>28</v>
      </c>
      <c r="F5" s="64"/>
      <c r="G5" s="91" t="s">
        <v>29</v>
      </c>
      <c r="H5" s="91"/>
      <c r="I5" s="91"/>
      <c r="J5" s="91"/>
      <c r="K5" s="91"/>
      <c r="L5" s="91"/>
      <c r="M5" s="91"/>
      <c r="N5" s="2"/>
      <c r="O5" s="2"/>
      <c r="P5" s="2"/>
    </row>
    <row r="6" spans="2:16" ht="15" customHeight="1" x14ac:dyDescent="0.25">
      <c r="B6" s="1"/>
      <c r="C6" s="2"/>
      <c r="D6" s="26"/>
      <c r="E6" s="63" t="s">
        <v>30</v>
      </c>
      <c r="F6" s="64"/>
      <c r="G6" s="85" t="s">
        <v>31</v>
      </c>
      <c r="H6" s="85"/>
      <c r="I6" s="85"/>
      <c r="J6" s="85"/>
      <c r="K6" s="85"/>
      <c r="L6" s="85"/>
      <c r="M6" s="85"/>
      <c r="N6" s="2"/>
      <c r="O6" s="2"/>
      <c r="P6" s="2"/>
    </row>
    <row r="7" spans="2:16" ht="15" customHeight="1" x14ac:dyDescent="0.25">
      <c r="B7" s="1"/>
      <c r="C7" s="2"/>
      <c r="D7" s="26"/>
      <c r="E7" s="19" t="s">
        <v>32</v>
      </c>
      <c r="F7" s="19"/>
      <c r="G7" s="92" t="s">
        <v>33</v>
      </c>
      <c r="H7" s="92"/>
      <c r="I7" s="92"/>
      <c r="J7" s="92"/>
      <c r="K7" s="92"/>
      <c r="L7" s="92"/>
      <c r="M7" s="92"/>
      <c r="N7" s="2"/>
      <c r="O7" s="2"/>
      <c r="P7" s="2"/>
    </row>
    <row r="8" spans="2:16" ht="15" customHeight="1" x14ac:dyDescent="0.25">
      <c r="B8" s="1"/>
      <c r="C8" s="2"/>
      <c r="D8" s="26"/>
      <c r="E8" s="63" t="s">
        <v>34</v>
      </c>
      <c r="F8" s="64"/>
      <c r="G8" s="93" t="s">
        <v>35</v>
      </c>
      <c r="H8" s="93"/>
      <c r="I8" s="93"/>
      <c r="J8" s="93"/>
      <c r="K8" s="93"/>
      <c r="L8" s="93"/>
      <c r="M8" s="93"/>
      <c r="N8" s="2"/>
      <c r="O8" s="2"/>
      <c r="P8" s="2"/>
    </row>
    <row r="9" spans="2:16" ht="15" customHeight="1" x14ac:dyDescent="0.25">
      <c r="B9" s="1"/>
      <c r="C9" s="2"/>
      <c r="D9" s="26"/>
      <c r="E9" s="63" t="s">
        <v>36</v>
      </c>
      <c r="F9" s="64"/>
      <c r="G9" s="85">
        <v>997750001</v>
      </c>
      <c r="H9" s="85"/>
      <c r="I9" s="85"/>
      <c r="J9" s="85"/>
      <c r="K9" s="85"/>
      <c r="L9" s="85"/>
      <c r="M9" s="85"/>
      <c r="N9" s="2"/>
      <c r="O9" s="2"/>
      <c r="P9" s="2"/>
    </row>
    <row r="10" spans="2:16" ht="15" customHeight="1" x14ac:dyDescent="0.25">
      <c r="B10" s="1"/>
      <c r="C10" s="2"/>
      <c r="D10" s="26"/>
      <c r="E10" s="63" t="s">
        <v>37</v>
      </c>
      <c r="F10" s="64"/>
      <c r="G10" s="85">
        <v>804013</v>
      </c>
      <c r="H10" s="85"/>
      <c r="I10" s="85"/>
      <c r="J10" s="85"/>
      <c r="K10" s="85"/>
      <c r="L10" s="85"/>
      <c r="M10" s="85"/>
      <c r="N10" s="2"/>
      <c r="O10" s="2"/>
      <c r="P10" s="2"/>
    </row>
    <row r="11" spans="2:16" x14ac:dyDescent="0.25">
      <c r="B11" s="1"/>
      <c r="C11" s="2"/>
      <c r="D11" s="26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6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65" t="s">
        <v>0</v>
      </c>
      <c r="C13" s="65" t="s">
        <v>1</v>
      </c>
      <c r="D13" s="65" t="s">
        <v>2</v>
      </c>
      <c r="E13" s="73" t="s">
        <v>3</v>
      </c>
      <c r="F13" s="74"/>
      <c r="G13" s="74"/>
      <c r="H13" s="74"/>
      <c r="I13" s="74"/>
      <c r="J13" s="74"/>
      <c r="K13" s="74"/>
      <c r="L13" s="74"/>
      <c r="M13" s="74"/>
      <c r="N13" s="75"/>
      <c r="O13" s="65" t="s">
        <v>4</v>
      </c>
      <c r="P13" s="65" t="s">
        <v>5</v>
      </c>
    </row>
    <row r="14" spans="2:16" x14ac:dyDescent="0.25">
      <c r="B14" s="66"/>
      <c r="C14" s="66"/>
      <c r="D14" s="66"/>
      <c r="E14" s="65" t="s">
        <v>6</v>
      </c>
      <c r="F14" s="65" t="s">
        <v>7</v>
      </c>
      <c r="G14" s="76" t="s">
        <v>8</v>
      </c>
      <c r="H14" s="77"/>
      <c r="I14" s="65" t="s">
        <v>9</v>
      </c>
      <c r="J14" s="76" t="s">
        <v>10</v>
      </c>
      <c r="K14" s="77"/>
      <c r="L14" s="82" t="s">
        <v>22</v>
      </c>
      <c r="M14" s="76" t="s">
        <v>11</v>
      </c>
      <c r="N14" s="77"/>
      <c r="O14" s="66"/>
      <c r="P14" s="66"/>
    </row>
    <row r="15" spans="2:16" x14ac:dyDescent="0.25">
      <c r="B15" s="67"/>
      <c r="C15" s="69"/>
      <c r="D15" s="71"/>
      <c r="E15" s="66"/>
      <c r="F15" s="69"/>
      <c r="G15" s="78"/>
      <c r="H15" s="79"/>
      <c r="I15" s="66"/>
      <c r="J15" s="78"/>
      <c r="K15" s="79"/>
      <c r="L15" s="83"/>
      <c r="M15" s="78"/>
      <c r="N15" s="79"/>
      <c r="O15" s="69"/>
      <c r="P15" s="66"/>
    </row>
    <row r="16" spans="2:16" ht="24.75" customHeight="1" x14ac:dyDescent="0.25">
      <c r="B16" s="67"/>
      <c r="C16" s="69"/>
      <c r="D16" s="71"/>
      <c r="E16" s="66"/>
      <c r="F16" s="69"/>
      <c r="G16" s="80"/>
      <c r="H16" s="81"/>
      <c r="I16" s="66"/>
      <c r="J16" s="80"/>
      <c r="K16" s="81"/>
      <c r="L16" s="83"/>
      <c r="M16" s="80"/>
      <c r="N16" s="81"/>
      <c r="O16" s="69"/>
      <c r="P16" s="87"/>
    </row>
    <row r="17" spans="2:16" x14ac:dyDescent="0.25">
      <c r="B17" s="67"/>
      <c r="C17" s="69"/>
      <c r="D17" s="71"/>
      <c r="E17" s="69"/>
      <c r="F17" s="69"/>
      <c r="G17" s="65" t="s">
        <v>12</v>
      </c>
      <c r="H17" s="65" t="s">
        <v>13</v>
      </c>
      <c r="I17" s="69"/>
      <c r="J17" s="65" t="s">
        <v>14</v>
      </c>
      <c r="K17" s="94" t="s">
        <v>13</v>
      </c>
      <c r="L17" s="83"/>
      <c r="M17" s="65" t="s">
        <v>15</v>
      </c>
      <c r="N17" s="65" t="s">
        <v>16</v>
      </c>
      <c r="O17" s="69"/>
      <c r="P17" s="65" t="s">
        <v>17</v>
      </c>
    </row>
    <row r="18" spans="2:16" x14ac:dyDescent="0.25">
      <c r="B18" s="67"/>
      <c r="C18" s="69"/>
      <c r="D18" s="71"/>
      <c r="E18" s="69"/>
      <c r="F18" s="69"/>
      <c r="G18" s="69"/>
      <c r="H18" s="69"/>
      <c r="I18" s="69"/>
      <c r="J18" s="69"/>
      <c r="K18" s="69"/>
      <c r="L18" s="83"/>
      <c r="M18" s="66"/>
      <c r="N18" s="66"/>
      <c r="O18" s="69"/>
      <c r="P18" s="69"/>
    </row>
    <row r="19" spans="2:16" x14ac:dyDescent="0.25">
      <c r="B19" s="67"/>
      <c r="C19" s="69"/>
      <c r="D19" s="71"/>
      <c r="E19" s="69"/>
      <c r="F19" s="69"/>
      <c r="G19" s="69"/>
      <c r="H19" s="69"/>
      <c r="I19" s="69"/>
      <c r="J19" s="69"/>
      <c r="K19" s="69"/>
      <c r="L19" s="83"/>
      <c r="M19" s="66"/>
      <c r="N19" s="66"/>
      <c r="O19" s="69"/>
      <c r="P19" s="69"/>
    </row>
    <row r="20" spans="2:16" ht="42" customHeight="1" x14ac:dyDescent="0.25">
      <c r="B20" s="68"/>
      <c r="C20" s="70"/>
      <c r="D20" s="72"/>
      <c r="E20" s="70"/>
      <c r="F20" s="70"/>
      <c r="G20" s="70"/>
      <c r="H20" s="70"/>
      <c r="I20" s="70"/>
      <c r="J20" s="70"/>
      <c r="K20" s="70"/>
      <c r="L20" s="84"/>
      <c r="M20" s="87"/>
      <c r="N20" s="87"/>
      <c r="O20" s="70"/>
      <c r="P20" s="70"/>
    </row>
    <row r="21" spans="2:16" x14ac:dyDescent="0.25">
      <c r="B21" s="31">
        <v>1</v>
      </c>
      <c r="C21" s="31">
        <v>2</v>
      </c>
      <c r="D21" s="32">
        <v>3</v>
      </c>
      <c r="E21" s="31">
        <v>4</v>
      </c>
      <c r="F21" s="31">
        <v>5</v>
      </c>
      <c r="G21" s="31">
        <v>6</v>
      </c>
      <c r="H21" s="31">
        <v>7</v>
      </c>
      <c r="I21" s="31">
        <v>8</v>
      </c>
      <c r="J21" s="31">
        <v>9</v>
      </c>
      <c r="K21" s="31">
        <v>10</v>
      </c>
      <c r="L21" s="33">
        <v>11</v>
      </c>
      <c r="M21" s="31">
        <v>12</v>
      </c>
      <c r="N21" s="31">
        <v>13</v>
      </c>
      <c r="O21" s="31">
        <v>14</v>
      </c>
      <c r="P21" s="31">
        <v>15</v>
      </c>
    </row>
    <row r="22" spans="2:16" s="52" customFormat="1" ht="42.75" customHeight="1" x14ac:dyDescent="0.25">
      <c r="B22" s="34">
        <v>5</v>
      </c>
      <c r="C22" s="25" t="s">
        <v>318</v>
      </c>
      <c r="D22" s="25" t="s">
        <v>319</v>
      </c>
      <c r="E22" s="25" t="s">
        <v>290</v>
      </c>
      <c r="F22" s="25" t="s">
        <v>66</v>
      </c>
      <c r="G22" s="35">
        <v>642</v>
      </c>
      <c r="H22" s="25" t="s">
        <v>58</v>
      </c>
      <c r="I22" s="29">
        <v>1</v>
      </c>
      <c r="J22" s="25" t="s">
        <v>50</v>
      </c>
      <c r="K22" s="25" t="s">
        <v>51</v>
      </c>
      <c r="L22" s="30">
        <v>500000</v>
      </c>
      <c r="M22" s="25" t="s">
        <v>60</v>
      </c>
      <c r="N22" s="25" t="s">
        <v>59</v>
      </c>
      <c r="O22" s="25" t="s">
        <v>56</v>
      </c>
      <c r="P22" s="25" t="s">
        <v>49</v>
      </c>
    </row>
    <row r="23" spans="2:16" s="52" customFormat="1" ht="196.5" customHeight="1" x14ac:dyDescent="0.25">
      <c r="B23" s="34">
        <v>14</v>
      </c>
      <c r="C23" s="25" t="s">
        <v>197</v>
      </c>
      <c r="D23" s="25" t="s">
        <v>198</v>
      </c>
      <c r="E23" s="25" t="s">
        <v>310</v>
      </c>
      <c r="F23" s="25" t="s">
        <v>69</v>
      </c>
      <c r="G23" s="25" t="s">
        <v>70</v>
      </c>
      <c r="H23" s="25" t="s">
        <v>307</v>
      </c>
      <c r="I23" s="29">
        <v>1</v>
      </c>
      <c r="J23" s="25" t="s">
        <v>50</v>
      </c>
      <c r="K23" s="25" t="s">
        <v>51</v>
      </c>
      <c r="L23" s="30">
        <v>1753091</v>
      </c>
      <c r="M23" s="25" t="s">
        <v>60</v>
      </c>
      <c r="N23" s="25" t="s">
        <v>71</v>
      </c>
      <c r="O23" s="25" t="s">
        <v>56</v>
      </c>
      <c r="P23" s="25" t="s">
        <v>49</v>
      </c>
    </row>
    <row r="24" spans="2:16" s="52" customFormat="1" ht="199.5" customHeight="1" x14ac:dyDescent="0.25">
      <c r="B24" s="34">
        <v>15</v>
      </c>
      <c r="C24" s="25" t="s">
        <v>279</v>
      </c>
      <c r="D24" s="25" t="s">
        <v>280</v>
      </c>
      <c r="E24" s="25" t="s">
        <v>165</v>
      </c>
      <c r="F24" s="25" t="s">
        <v>69</v>
      </c>
      <c r="G24" s="25" t="s">
        <v>70</v>
      </c>
      <c r="H24" s="25" t="s">
        <v>307</v>
      </c>
      <c r="I24" s="29">
        <v>4</v>
      </c>
      <c r="J24" s="25" t="s">
        <v>50</v>
      </c>
      <c r="K24" s="25" t="s">
        <v>51</v>
      </c>
      <c r="L24" s="30">
        <v>1553552.6</v>
      </c>
      <c r="M24" s="25" t="s">
        <v>60</v>
      </c>
      <c r="N24" s="25" t="s">
        <v>59</v>
      </c>
      <c r="O24" s="25" t="s">
        <v>56</v>
      </c>
      <c r="P24" s="25" t="s">
        <v>49</v>
      </c>
    </row>
    <row r="25" spans="2:16" s="52" customFormat="1" ht="198" customHeight="1" x14ac:dyDescent="0.25">
      <c r="B25" s="34">
        <v>16</v>
      </c>
      <c r="C25" s="25" t="s">
        <v>278</v>
      </c>
      <c r="D25" s="25" t="s">
        <v>278</v>
      </c>
      <c r="E25" s="25" t="s">
        <v>274</v>
      </c>
      <c r="F25" s="25" t="s">
        <v>69</v>
      </c>
      <c r="G25" s="25" t="s">
        <v>64</v>
      </c>
      <c r="H25" s="25" t="s">
        <v>43</v>
      </c>
      <c r="I25" s="29">
        <v>165</v>
      </c>
      <c r="J25" s="25" t="s">
        <v>50</v>
      </c>
      <c r="K25" s="25" t="s">
        <v>51</v>
      </c>
      <c r="L25" s="30">
        <v>9764887.0399999991</v>
      </c>
      <c r="M25" s="25" t="s">
        <v>60</v>
      </c>
      <c r="N25" s="25" t="s">
        <v>59</v>
      </c>
      <c r="O25" s="25" t="s">
        <v>56</v>
      </c>
      <c r="P25" s="25" t="s">
        <v>49</v>
      </c>
    </row>
    <row r="26" spans="2:16" s="52" customFormat="1" ht="192" x14ac:dyDescent="0.25">
      <c r="B26" s="34">
        <v>17</v>
      </c>
      <c r="C26" s="25" t="s">
        <v>278</v>
      </c>
      <c r="D26" s="25" t="s">
        <v>281</v>
      </c>
      <c r="E26" s="25" t="s">
        <v>166</v>
      </c>
      <c r="F26" s="25" t="s">
        <v>69</v>
      </c>
      <c r="G26" s="25" t="s">
        <v>64</v>
      </c>
      <c r="H26" s="25" t="s">
        <v>43</v>
      </c>
      <c r="I26" s="29">
        <v>4634</v>
      </c>
      <c r="J26" s="25" t="s">
        <v>50</v>
      </c>
      <c r="K26" s="25" t="s">
        <v>51</v>
      </c>
      <c r="L26" s="30">
        <v>9832250.8800000008</v>
      </c>
      <c r="M26" s="25" t="s">
        <v>60</v>
      </c>
      <c r="N26" s="25" t="s">
        <v>59</v>
      </c>
      <c r="O26" s="25" t="s">
        <v>56</v>
      </c>
      <c r="P26" s="25" t="s">
        <v>49</v>
      </c>
    </row>
    <row r="27" spans="2:16" s="52" customFormat="1" ht="192" x14ac:dyDescent="0.25">
      <c r="B27" s="34">
        <v>18</v>
      </c>
      <c r="C27" s="25" t="s">
        <v>89</v>
      </c>
      <c r="D27" s="25" t="s">
        <v>89</v>
      </c>
      <c r="E27" s="25" t="s">
        <v>320</v>
      </c>
      <c r="F27" s="25" t="s">
        <v>69</v>
      </c>
      <c r="G27" s="25" t="s">
        <v>64</v>
      </c>
      <c r="H27" s="25" t="s">
        <v>43</v>
      </c>
      <c r="I27" s="29">
        <v>50687</v>
      </c>
      <c r="J27" s="25" t="s">
        <v>50</v>
      </c>
      <c r="K27" s="25" t="s">
        <v>51</v>
      </c>
      <c r="L27" s="30">
        <v>926434</v>
      </c>
      <c r="M27" s="25" t="s">
        <v>46</v>
      </c>
      <c r="N27" s="25" t="s">
        <v>60</v>
      </c>
      <c r="O27" s="25" t="s">
        <v>56</v>
      </c>
      <c r="P27" s="25" t="s">
        <v>49</v>
      </c>
    </row>
    <row r="28" spans="2:16" s="52" customFormat="1" ht="198.75" customHeight="1" x14ac:dyDescent="0.25">
      <c r="B28" s="34">
        <v>19</v>
      </c>
      <c r="C28" s="25" t="s">
        <v>278</v>
      </c>
      <c r="D28" s="25" t="s">
        <v>311</v>
      </c>
      <c r="E28" s="25" t="s">
        <v>275</v>
      </c>
      <c r="F28" s="25" t="s">
        <v>69</v>
      </c>
      <c r="G28" s="25" t="s">
        <v>64</v>
      </c>
      <c r="H28" s="25" t="s">
        <v>43</v>
      </c>
      <c r="I28" s="29">
        <v>42</v>
      </c>
      <c r="J28" s="25" t="s">
        <v>50</v>
      </c>
      <c r="K28" s="25" t="s">
        <v>51</v>
      </c>
      <c r="L28" s="30">
        <v>2382200</v>
      </c>
      <c r="M28" s="25" t="s">
        <v>60</v>
      </c>
      <c r="N28" s="25" t="s">
        <v>59</v>
      </c>
      <c r="O28" s="25" t="s">
        <v>56</v>
      </c>
      <c r="P28" s="25" t="s">
        <v>49</v>
      </c>
    </row>
    <row r="29" spans="2:16" s="52" customFormat="1" ht="72" x14ac:dyDescent="0.25">
      <c r="B29" s="34">
        <v>21</v>
      </c>
      <c r="C29" s="25" t="s">
        <v>145</v>
      </c>
      <c r="D29" s="25" t="s">
        <v>277</v>
      </c>
      <c r="E29" s="25" t="s">
        <v>276</v>
      </c>
      <c r="F29" s="25" t="s">
        <v>79</v>
      </c>
      <c r="G29" s="25" t="s">
        <v>57</v>
      </c>
      <c r="H29" s="25" t="s">
        <v>58</v>
      </c>
      <c r="I29" s="29"/>
      <c r="J29" s="25" t="s">
        <v>50</v>
      </c>
      <c r="K29" s="25" t="s">
        <v>45</v>
      </c>
      <c r="L29" s="30">
        <v>800000</v>
      </c>
      <c r="M29" s="25" t="s">
        <v>53</v>
      </c>
      <c r="N29" s="25" t="s">
        <v>76</v>
      </c>
      <c r="O29" s="25" t="s">
        <v>56</v>
      </c>
      <c r="P29" s="25" t="s">
        <v>49</v>
      </c>
    </row>
    <row r="30" spans="2:16" s="52" customFormat="1" ht="72" x14ac:dyDescent="0.25">
      <c r="B30" s="34">
        <v>23</v>
      </c>
      <c r="C30" s="36" t="s">
        <v>148</v>
      </c>
      <c r="D30" s="36" t="s">
        <v>149</v>
      </c>
      <c r="E30" s="37" t="s">
        <v>80</v>
      </c>
      <c r="F30" s="37" t="s">
        <v>81</v>
      </c>
      <c r="G30" s="38">
        <v>796</v>
      </c>
      <c r="H30" s="39" t="s">
        <v>43</v>
      </c>
      <c r="I30" s="38">
        <v>23</v>
      </c>
      <c r="J30" s="38">
        <v>808</v>
      </c>
      <c r="K30" s="38" t="s">
        <v>45</v>
      </c>
      <c r="L30" s="40">
        <v>455000</v>
      </c>
      <c r="M30" s="41" t="s">
        <v>60</v>
      </c>
      <c r="N30" s="25" t="s">
        <v>62</v>
      </c>
      <c r="O30" s="37" t="s">
        <v>56</v>
      </c>
      <c r="P30" s="42" t="s">
        <v>65</v>
      </c>
    </row>
    <row r="31" spans="2:16" s="52" customFormat="1" ht="185.25" customHeight="1" x14ac:dyDescent="0.25">
      <c r="B31" s="34">
        <v>24</v>
      </c>
      <c r="C31" s="43" t="s">
        <v>148</v>
      </c>
      <c r="D31" s="43" t="s">
        <v>149</v>
      </c>
      <c r="E31" s="37" t="s">
        <v>82</v>
      </c>
      <c r="F31" s="37" t="s">
        <v>83</v>
      </c>
      <c r="G31" s="44" t="s">
        <v>84</v>
      </c>
      <c r="H31" s="39" t="s">
        <v>43</v>
      </c>
      <c r="I31" s="45">
        <v>499</v>
      </c>
      <c r="J31" s="38">
        <v>808</v>
      </c>
      <c r="K31" s="38" t="s">
        <v>45</v>
      </c>
      <c r="L31" s="40">
        <v>560500</v>
      </c>
      <c r="M31" s="41" t="s">
        <v>60</v>
      </c>
      <c r="N31" s="25" t="s">
        <v>62</v>
      </c>
      <c r="O31" s="37" t="s">
        <v>56</v>
      </c>
      <c r="P31" s="42" t="s">
        <v>65</v>
      </c>
    </row>
    <row r="32" spans="2:16" s="52" customFormat="1" ht="36" x14ac:dyDescent="0.25">
      <c r="B32" s="34">
        <v>25</v>
      </c>
      <c r="C32" s="25" t="s">
        <v>317</v>
      </c>
      <c r="D32" s="25" t="s">
        <v>321</v>
      </c>
      <c r="E32" s="25" t="s">
        <v>169</v>
      </c>
      <c r="F32" s="25" t="s">
        <v>66</v>
      </c>
      <c r="G32" s="25">
        <v>796</v>
      </c>
      <c r="H32" s="25" t="s">
        <v>43</v>
      </c>
      <c r="I32" s="29">
        <v>551.70000000000005</v>
      </c>
      <c r="J32" s="25" t="s">
        <v>85</v>
      </c>
      <c r="K32" s="25" t="s">
        <v>51</v>
      </c>
      <c r="L32" s="30">
        <v>551406</v>
      </c>
      <c r="M32" s="41" t="s">
        <v>60</v>
      </c>
      <c r="N32" s="25" t="s">
        <v>62</v>
      </c>
      <c r="O32" s="25" t="s">
        <v>56</v>
      </c>
      <c r="P32" s="25" t="s">
        <v>65</v>
      </c>
    </row>
    <row r="33" spans="2:16" s="52" customFormat="1" ht="36" x14ac:dyDescent="0.25">
      <c r="B33" s="34">
        <v>29</v>
      </c>
      <c r="C33" s="25" t="s">
        <v>182</v>
      </c>
      <c r="D33" s="25" t="s">
        <v>183</v>
      </c>
      <c r="E33" s="25" t="s">
        <v>94</v>
      </c>
      <c r="F33" s="25" t="s">
        <v>66</v>
      </c>
      <c r="G33" s="25">
        <v>796</v>
      </c>
      <c r="H33" s="25" t="s">
        <v>43</v>
      </c>
      <c r="I33" s="29">
        <v>14</v>
      </c>
      <c r="J33" s="25" t="s">
        <v>95</v>
      </c>
      <c r="K33" s="25" t="s">
        <v>45</v>
      </c>
      <c r="L33" s="30">
        <v>3900801.92</v>
      </c>
      <c r="M33" s="25" t="s">
        <v>46</v>
      </c>
      <c r="N33" s="25" t="s">
        <v>74</v>
      </c>
      <c r="O33" s="25" t="s">
        <v>56</v>
      </c>
      <c r="P33" s="25" t="s">
        <v>49</v>
      </c>
    </row>
    <row r="34" spans="2:16" s="52" customFormat="1" ht="36" x14ac:dyDescent="0.25">
      <c r="B34" s="34">
        <v>30</v>
      </c>
      <c r="C34" s="25" t="s">
        <v>182</v>
      </c>
      <c r="D34" s="25" t="s">
        <v>183</v>
      </c>
      <c r="E34" s="25" t="s">
        <v>96</v>
      </c>
      <c r="F34" s="25" t="s">
        <v>66</v>
      </c>
      <c r="G34" s="25">
        <v>796</v>
      </c>
      <c r="H34" s="25" t="s">
        <v>43</v>
      </c>
      <c r="I34" s="29">
        <v>1747</v>
      </c>
      <c r="J34" s="25" t="s">
        <v>44</v>
      </c>
      <c r="K34" s="25" t="s">
        <v>45</v>
      </c>
      <c r="L34" s="30">
        <v>9663303.3900000006</v>
      </c>
      <c r="M34" s="25" t="s">
        <v>46</v>
      </c>
      <c r="N34" s="25" t="s">
        <v>74</v>
      </c>
      <c r="O34" s="25" t="s">
        <v>56</v>
      </c>
      <c r="P34" s="25" t="s">
        <v>49</v>
      </c>
    </row>
    <row r="35" spans="2:16" s="52" customFormat="1" ht="43.5" customHeight="1" x14ac:dyDescent="0.25">
      <c r="B35" s="34">
        <v>31</v>
      </c>
      <c r="C35" s="25" t="s">
        <v>93</v>
      </c>
      <c r="D35" s="25" t="s">
        <v>184</v>
      </c>
      <c r="E35" s="25" t="s">
        <v>170</v>
      </c>
      <c r="F35" s="25" t="s">
        <v>66</v>
      </c>
      <c r="G35" s="25">
        <v>796</v>
      </c>
      <c r="H35" s="25" t="s">
        <v>43</v>
      </c>
      <c r="I35" s="29">
        <v>701766</v>
      </c>
      <c r="J35" s="25" t="s">
        <v>44</v>
      </c>
      <c r="K35" s="25" t="s">
        <v>45</v>
      </c>
      <c r="L35" s="30">
        <v>3361955.63</v>
      </c>
      <c r="M35" s="25" t="s">
        <v>46</v>
      </c>
      <c r="N35" s="25" t="s">
        <v>59</v>
      </c>
      <c r="O35" s="25" t="s">
        <v>56</v>
      </c>
      <c r="P35" s="25" t="s">
        <v>49</v>
      </c>
    </row>
    <row r="36" spans="2:16" s="52" customFormat="1" ht="36" x14ac:dyDescent="0.25">
      <c r="B36" s="34">
        <v>32</v>
      </c>
      <c r="C36" s="25" t="s">
        <v>93</v>
      </c>
      <c r="D36" s="25" t="s">
        <v>184</v>
      </c>
      <c r="E36" s="25" t="s">
        <v>97</v>
      </c>
      <c r="F36" s="25" t="s">
        <v>66</v>
      </c>
      <c r="G36" s="25">
        <v>796</v>
      </c>
      <c r="H36" s="25" t="s">
        <v>43</v>
      </c>
      <c r="I36" s="29">
        <v>48</v>
      </c>
      <c r="J36" s="25" t="s">
        <v>95</v>
      </c>
      <c r="K36" s="25" t="s">
        <v>45</v>
      </c>
      <c r="L36" s="30">
        <v>599100.30000000005</v>
      </c>
      <c r="M36" s="25" t="s">
        <v>46</v>
      </c>
      <c r="N36" s="25" t="s">
        <v>62</v>
      </c>
      <c r="O36" s="25" t="s">
        <v>56</v>
      </c>
      <c r="P36" s="25" t="s">
        <v>49</v>
      </c>
    </row>
    <row r="37" spans="2:16" s="52" customFormat="1" ht="36" x14ac:dyDescent="0.25">
      <c r="B37" s="34">
        <v>36</v>
      </c>
      <c r="C37" s="25" t="s">
        <v>93</v>
      </c>
      <c r="D37" s="25" t="s">
        <v>184</v>
      </c>
      <c r="E37" s="25" t="s">
        <v>98</v>
      </c>
      <c r="F37" s="25" t="s">
        <v>66</v>
      </c>
      <c r="G37" s="25">
        <v>796</v>
      </c>
      <c r="H37" s="25" t="s">
        <v>43</v>
      </c>
      <c r="I37" s="29">
        <v>559</v>
      </c>
      <c r="J37" s="25" t="s">
        <v>44</v>
      </c>
      <c r="K37" s="25" t="s">
        <v>45</v>
      </c>
      <c r="L37" s="30">
        <v>471534.42</v>
      </c>
      <c r="M37" s="25" t="s">
        <v>46</v>
      </c>
      <c r="N37" s="25" t="s">
        <v>52</v>
      </c>
      <c r="O37" s="25" t="s">
        <v>56</v>
      </c>
      <c r="P37" s="25" t="s">
        <v>49</v>
      </c>
    </row>
    <row r="38" spans="2:16" s="52" customFormat="1" ht="42.75" customHeight="1" x14ac:dyDescent="0.25">
      <c r="B38" s="34">
        <v>37</v>
      </c>
      <c r="C38" s="25" t="s">
        <v>188</v>
      </c>
      <c r="D38" s="25" t="s">
        <v>185</v>
      </c>
      <c r="E38" s="25" t="s">
        <v>99</v>
      </c>
      <c r="F38" s="25" t="s">
        <v>66</v>
      </c>
      <c r="G38" s="25">
        <v>839</v>
      </c>
      <c r="H38" s="25" t="s">
        <v>43</v>
      </c>
      <c r="I38" s="29">
        <v>186018.62100000004</v>
      </c>
      <c r="J38" s="25" t="s">
        <v>44</v>
      </c>
      <c r="K38" s="25" t="s">
        <v>45</v>
      </c>
      <c r="L38" s="30">
        <v>7076024.9199999999</v>
      </c>
      <c r="M38" s="25" t="s">
        <v>46</v>
      </c>
      <c r="N38" s="25" t="s">
        <v>59</v>
      </c>
      <c r="O38" s="25" t="s">
        <v>56</v>
      </c>
      <c r="P38" s="25" t="s">
        <v>49</v>
      </c>
    </row>
    <row r="39" spans="2:16" s="52" customFormat="1" ht="36" x14ac:dyDescent="0.25">
      <c r="B39" s="34">
        <v>38</v>
      </c>
      <c r="C39" s="25" t="s">
        <v>186</v>
      </c>
      <c r="D39" s="25" t="s">
        <v>187</v>
      </c>
      <c r="E39" s="25" t="s">
        <v>171</v>
      </c>
      <c r="F39" s="25" t="s">
        <v>66</v>
      </c>
      <c r="G39" s="25">
        <v>796</v>
      </c>
      <c r="H39" s="25" t="s">
        <v>43</v>
      </c>
      <c r="I39" s="29">
        <v>784</v>
      </c>
      <c r="J39" s="25" t="s">
        <v>44</v>
      </c>
      <c r="K39" s="25" t="s">
        <v>45</v>
      </c>
      <c r="L39" s="30">
        <v>10011088.32</v>
      </c>
      <c r="M39" s="25" t="s">
        <v>46</v>
      </c>
      <c r="N39" s="25" t="s">
        <v>59</v>
      </c>
      <c r="O39" s="25" t="s">
        <v>56</v>
      </c>
      <c r="P39" s="25" t="s">
        <v>49</v>
      </c>
    </row>
    <row r="40" spans="2:16" s="52" customFormat="1" ht="44.25" customHeight="1" x14ac:dyDescent="0.25">
      <c r="B40" s="58">
        <v>40</v>
      </c>
      <c r="C40" s="55" t="s">
        <v>312</v>
      </c>
      <c r="D40" s="55" t="s">
        <v>313</v>
      </c>
      <c r="E40" s="55" t="s">
        <v>314</v>
      </c>
      <c r="F40" s="55" t="s">
        <v>66</v>
      </c>
      <c r="G40" s="55">
        <v>796</v>
      </c>
      <c r="H40" s="55" t="s">
        <v>43</v>
      </c>
      <c r="I40" s="56">
        <v>43</v>
      </c>
      <c r="J40" s="55" t="s">
        <v>44</v>
      </c>
      <c r="K40" s="55" t="s">
        <v>45</v>
      </c>
      <c r="L40" s="57">
        <v>3390212.86</v>
      </c>
      <c r="M40" s="55" t="s">
        <v>46</v>
      </c>
      <c r="N40" s="55" t="s">
        <v>59</v>
      </c>
      <c r="O40" s="55" t="s">
        <v>56</v>
      </c>
      <c r="P40" s="55" t="s">
        <v>49</v>
      </c>
    </row>
    <row r="41" spans="2:16" s="52" customFormat="1" ht="42" customHeight="1" x14ac:dyDescent="0.25">
      <c r="B41" s="34">
        <v>42</v>
      </c>
      <c r="C41" s="25" t="s">
        <v>189</v>
      </c>
      <c r="D41" s="25" t="s">
        <v>190</v>
      </c>
      <c r="E41" s="25" t="s">
        <v>100</v>
      </c>
      <c r="F41" s="25" t="s">
        <v>66</v>
      </c>
      <c r="G41" s="25">
        <v>796</v>
      </c>
      <c r="H41" s="25" t="s">
        <v>43</v>
      </c>
      <c r="I41" s="29">
        <v>8</v>
      </c>
      <c r="J41" s="25" t="s">
        <v>50</v>
      </c>
      <c r="K41" s="25" t="s">
        <v>51</v>
      </c>
      <c r="L41" s="30">
        <v>2224296</v>
      </c>
      <c r="M41" s="25" t="s">
        <v>46</v>
      </c>
      <c r="N41" s="25" t="s">
        <v>59</v>
      </c>
      <c r="O41" s="25" t="s">
        <v>56</v>
      </c>
      <c r="P41" s="25" t="s">
        <v>49</v>
      </c>
    </row>
    <row r="42" spans="2:16" s="52" customFormat="1" ht="29.25" customHeight="1" x14ac:dyDescent="0.25">
      <c r="B42" s="34">
        <v>43</v>
      </c>
      <c r="C42" s="25" t="s">
        <v>191</v>
      </c>
      <c r="D42" s="25" t="s">
        <v>192</v>
      </c>
      <c r="E42" s="25" t="s">
        <v>101</v>
      </c>
      <c r="F42" s="25" t="s">
        <v>102</v>
      </c>
      <c r="G42" s="25">
        <v>839</v>
      </c>
      <c r="H42" s="25" t="s">
        <v>103</v>
      </c>
      <c r="I42" s="29">
        <v>2</v>
      </c>
      <c r="J42" s="25" t="s">
        <v>50</v>
      </c>
      <c r="K42" s="25" t="s">
        <v>51</v>
      </c>
      <c r="L42" s="30">
        <v>750000</v>
      </c>
      <c r="M42" s="25" t="s">
        <v>46</v>
      </c>
      <c r="N42" s="25" t="s">
        <v>60</v>
      </c>
      <c r="O42" s="25" t="s">
        <v>56</v>
      </c>
      <c r="P42" s="25" t="s">
        <v>49</v>
      </c>
    </row>
    <row r="43" spans="2:16" s="52" customFormat="1" ht="36" x14ac:dyDescent="0.25">
      <c r="B43" s="34">
        <v>45</v>
      </c>
      <c r="C43" s="25" t="s">
        <v>188</v>
      </c>
      <c r="D43" s="25" t="s">
        <v>194</v>
      </c>
      <c r="E43" s="25" t="s">
        <v>104</v>
      </c>
      <c r="F43" s="25" t="s">
        <v>66</v>
      </c>
      <c r="G43" s="25">
        <v>796</v>
      </c>
      <c r="H43" s="25" t="s">
        <v>43</v>
      </c>
      <c r="I43" s="29">
        <v>60910</v>
      </c>
      <c r="J43" s="25" t="s">
        <v>44</v>
      </c>
      <c r="K43" s="25" t="s">
        <v>45</v>
      </c>
      <c r="L43" s="30">
        <v>2402690</v>
      </c>
      <c r="M43" s="25" t="s">
        <v>46</v>
      </c>
      <c r="N43" s="25" t="s">
        <v>59</v>
      </c>
      <c r="O43" s="25" t="s">
        <v>56</v>
      </c>
      <c r="P43" s="25" t="s">
        <v>49</v>
      </c>
    </row>
    <row r="44" spans="2:16" s="52" customFormat="1" ht="52.5" customHeight="1" x14ac:dyDescent="0.25">
      <c r="B44" s="34">
        <v>46</v>
      </c>
      <c r="C44" s="25" t="s">
        <v>193</v>
      </c>
      <c r="D44" s="25" t="s">
        <v>195</v>
      </c>
      <c r="E44" s="25" t="s">
        <v>322</v>
      </c>
      <c r="F44" s="25" t="s">
        <v>66</v>
      </c>
      <c r="G44" s="25">
        <v>796</v>
      </c>
      <c r="H44" s="25" t="s">
        <v>43</v>
      </c>
      <c r="I44" s="29">
        <v>37239</v>
      </c>
      <c r="J44" s="25" t="s">
        <v>44</v>
      </c>
      <c r="K44" s="25" t="s">
        <v>45</v>
      </c>
      <c r="L44" s="30">
        <v>2792800.14</v>
      </c>
      <c r="M44" s="25" t="s">
        <v>46</v>
      </c>
      <c r="N44" s="25" t="s">
        <v>59</v>
      </c>
      <c r="O44" s="25" t="s">
        <v>56</v>
      </c>
      <c r="P44" s="25" t="s">
        <v>49</v>
      </c>
    </row>
    <row r="45" spans="2:16" s="52" customFormat="1" ht="36" x14ac:dyDescent="0.25">
      <c r="B45" s="34">
        <v>47</v>
      </c>
      <c r="C45" s="25" t="s">
        <v>188</v>
      </c>
      <c r="D45" s="25" t="s">
        <v>194</v>
      </c>
      <c r="E45" s="25" t="s">
        <v>105</v>
      </c>
      <c r="F45" s="25" t="s">
        <v>66</v>
      </c>
      <c r="G45" s="25">
        <v>796</v>
      </c>
      <c r="H45" s="25" t="s">
        <v>43</v>
      </c>
      <c r="I45" s="29">
        <v>8178</v>
      </c>
      <c r="J45" s="25" t="s">
        <v>44</v>
      </c>
      <c r="K45" s="25" t="s">
        <v>45</v>
      </c>
      <c r="L45" s="30">
        <v>927170.94</v>
      </c>
      <c r="M45" s="25" t="s">
        <v>46</v>
      </c>
      <c r="N45" s="25" t="s">
        <v>59</v>
      </c>
      <c r="O45" s="25" t="s">
        <v>56</v>
      </c>
      <c r="P45" s="25" t="s">
        <v>49</v>
      </c>
    </row>
    <row r="46" spans="2:16" s="52" customFormat="1" ht="36" x14ac:dyDescent="0.25">
      <c r="B46" s="34">
        <v>48</v>
      </c>
      <c r="C46" s="25" t="s">
        <v>188</v>
      </c>
      <c r="D46" s="25" t="s">
        <v>194</v>
      </c>
      <c r="E46" s="25" t="s">
        <v>106</v>
      </c>
      <c r="F46" s="25" t="s">
        <v>66</v>
      </c>
      <c r="G46" s="25">
        <v>839</v>
      </c>
      <c r="H46" s="25" t="s">
        <v>43</v>
      </c>
      <c r="I46" s="29">
        <v>68231.199999999997</v>
      </c>
      <c r="J46" s="25" t="s">
        <v>44</v>
      </c>
      <c r="K46" s="25" t="s">
        <v>45</v>
      </c>
      <c r="L46" s="30">
        <v>3650366.69</v>
      </c>
      <c r="M46" s="25" t="s">
        <v>46</v>
      </c>
      <c r="N46" s="25" t="s">
        <v>59</v>
      </c>
      <c r="O46" s="25" t="s">
        <v>56</v>
      </c>
      <c r="P46" s="25" t="s">
        <v>49</v>
      </c>
    </row>
    <row r="47" spans="2:16" s="52" customFormat="1" ht="52.5" customHeight="1" x14ac:dyDescent="0.25">
      <c r="B47" s="34">
        <v>49</v>
      </c>
      <c r="C47" s="25" t="s">
        <v>163</v>
      </c>
      <c r="D47" s="25" t="s">
        <v>196</v>
      </c>
      <c r="E47" s="25" t="s">
        <v>257</v>
      </c>
      <c r="F47" s="25" t="s">
        <v>66</v>
      </c>
      <c r="G47" s="25">
        <v>839</v>
      </c>
      <c r="H47" s="25" t="s">
        <v>43</v>
      </c>
      <c r="I47" s="29">
        <v>332964.13</v>
      </c>
      <c r="J47" s="25" t="s">
        <v>44</v>
      </c>
      <c r="K47" s="25" t="s">
        <v>45</v>
      </c>
      <c r="L47" s="30">
        <v>29821956.859999999</v>
      </c>
      <c r="M47" s="25" t="s">
        <v>46</v>
      </c>
      <c r="N47" s="25" t="s">
        <v>59</v>
      </c>
      <c r="O47" s="25" t="s">
        <v>56</v>
      </c>
      <c r="P47" s="25" t="s">
        <v>49</v>
      </c>
    </row>
    <row r="48" spans="2:16" s="52" customFormat="1" ht="48" x14ac:dyDescent="0.25">
      <c r="B48" s="34">
        <v>50</v>
      </c>
      <c r="C48" s="25" t="s">
        <v>163</v>
      </c>
      <c r="D48" s="25" t="s">
        <v>196</v>
      </c>
      <c r="E48" s="25" t="s">
        <v>258</v>
      </c>
      <c r="F48" s="25" t="s">
        <v>66</v>
      </c>
      <c r="G48" s="25">
        <v>839</v>
      </c>
      <c r="H48" s="25" t="s">
        <v>43</v>
      </c>
      <c r="I48" s="29">
        <v>116672.66000000002</v>
      </c>
      <c r="J48" s="25" t="s">
        <v>44</v>
      </c>
      <c r="K48" s="25" t="s">
        <v>45</v>
      </c>
      <c r="L48" s="30">
        <v>12856890.59</v>
      </c>
      <c r="M48" s="25" t="s">
        <v>46</v>
      </c>
      <c r="N48" s="25" t="s">
        <v>107</v>
      </c>
      <c r="O48" s="25" t="s">
        <v>56</v>
      </c>
      <c r="P48" s="25" t="s">
        <v>49</v>
      </c>
    </row>
    <row r="49" spans="2:16" s="52" customFormat="1" ht="48" x14ac:dyDescent="0.25">
      <c r="B49" s="34">
        <v>51</v>
      </c>
      <c r="C49" s="25" t="s">
        <v>163</v>
      </c>
      <c r="D49" s="25" t="s">
        <v>196</v>
      </c>
      <c r="E49" s="25" t="s">
        <v>259</v>
      </c>
      <c r="F49" s="25" t="s">
        <v>66</v>
      </c>
      <c r="G49" s="25">
        <v>839</v>
      </c>
      <c r="H49" s="25" t="s">
        <v>43</v>
      </c>
      <c r="I49" s="29">
        <v>85316.213000000003</v>
      </c>
      <c r="J49" s="25" t="s">
        <v>44</v>
      </c>
      <c r="K49" s="25" t="s">
        <v>45</v>
      </c>
      <c r="L49" s="30">
        <v>9853725.0700000003</v>
      </c>
      <c r="M49" s="25" t="s">
        <v>46</v>
      </c>
      <c r="N49" s="25" t="s">
        <v>107</v>
      </c>
      <c r="O49" s="25" t="s">
        <v>56</v>
      </c>
      <c r="P49" s="25" t="s">
        <v>49</v>
      </c>
    </row>
    <row r="50" spans="2:16" s="52" customFormat="1" ht="48" x14ac:dyDescent="0.25">
      <c r="B50" s="34">
        <v>52</v>
      </c>
      <c r="C50" s="25" t="s">
        <v>163</v>
      </c>
      <c r="D50" s="25" t="s">
        <v>196</v>
      </c>
      <c r="E50" s="25" t="s">
        <v>260</v>
      </c>
      <c r="F50" s="25" t="s">
        <v>66</v>
      </c>
      <c r="G50" s="25">
        <v>839</v>
      </c>
      <c r="H50" s="25" t="s">
        <v>43</v>
      </c>
      <c r="I50" s="29">
        <v>8472976.3600000013</v>
      </c>
      <c r="J50" s="25" t="s">
        <v>44</v>
      </c>
      <c r="K50" s="25" t="s">
        <v>45</v>
      </c>
      <c r="L50" s="30">
        <v>13374549.92</v>
      </c>
      <c r="M50" s="25" t="s">
        <v>46</v>
      </c>
      <c r="N50" s="25" t="s">
        <v>47</v>
      </c>
      <c r="O50" s="25" t="s">
        <v>56</v>
      </c>
      <c r="P50" s="25" t="s">
        <v>49</v>
      </c>
    </row>
    <row r="51" spans="2:16" s="52" customFormat="1" ht="48" x14ac:dyDescent="0.25">
      <c r="B51" s="34">
        <v>53</v>
      </c>
      <c r="C51" s="25" t="s">
        <v>163</v>
      </c>
      <c r="D51" s="25" t="s">
        <v>196</v>
      </c>
      <c r="E51" s="25" t="s">
        <v>261</v>
      </c>
      <c r="F51" s="25" t="s">
        <v>66</v>
      </c>
      <c r="G51" s="25">
        <v>839</v>
      </c>
      <c r="H51" s="25" t="s">
        <v>43</v>
      </c>
      <c r="I51" s="29">
        <v>9223485.682</v>
      </c>
      <c r="J51" s="25" t="s">
        <v>44</v>
      </c>
      <c r="K51" s="25" t="s">
        <v>45</v>
      </c>
      <c r="L51" s="30">
        <v>13945173.98</v>
      </c>
      <c r="M51" s="25" t="s">
        <v>46</v>
      </c>
      <c r="N51" s="25" t="s">
        <v>74</v>
      </c>
      <c r="O51" s="25" t="s">
        <v>56</v>
      </c>
      <c r="P51" s="25" t="s">
        <v>49</v>
      </c>
    </row>
    <row r="52" spans="2:16" s="52" customFormat="1" ht="39.75" customHeight="1" x14ac:dyDescent="0.25">
      <c r="B52" s="58">
        <v>56</v>
      </c>
      <c r="C52" s="55" t="s">
        <v>197</v>
      </c>
      <c r="D52" s="55" t="s">
        <v>198</v>
      </c>
      <c r="E52" s="55" t="s">
        <v>315</v>
      </c>
      <c r="F52" s="55" t="s">
        <v>66</v>
      </c>
      <c r="G52" s="55">
        <v>839</v>
      </c>
      <c r="H52" s="55" t="s">
        <v>43</v>
      </c>
      <c r="I52" s="56">
        <v>14942</v>
      </c>
      <c r="J52" s="55" t="s">
        <v>44</v>
      </c>
      <c r="K52" s="55" t="s">
        <v>45</v>
      </c>
      <c r="L52" s="57">
        <v>20054215.309999999</v>
      </c>
      <c r="M52" s="55" t="s">
        <v>46</v>
      </c>
      <c r="N52" s="55" t="s">
        <v>59</v>
      </c>
      <c r="O52" s="55" t="s">
        <v>56</v>
      </c>
      <c r="P52" s="55" t="s">
        <v>49</v>
      </c>
    </row>
    <row r="53" spans="2:16" s="52" customFormat="1" ht="43.5" customHeight="1" x14ac:dyDescent="0.25">
      <c r="B53" s="34">
        <v>57</v>
      </c>
      <c r="C53" s="25" t="s">
        <v>197</v>
      </c>
      <c r="D53" s="25" t="s">
        <v>198</v>
      </c>
      <c r="E53" s="25" t="s">
        <v>108</v>
      </c>
      <c r="F53" s="25" t="s">
        <v>66</v>
      </c>
      <c r="G53" s="25">
        <v>839</v>
      </c>
      <c r="H53" s="25" t="s">
        <v>43</v>
      </c>
      <c r="I53" s="29">
        <v>493741</v>
      </c>
      <c r="J53" s="25" t="s">
        <v>44</v>
      </c>
      <c r="K53" s="25" t="s">
        <v>45</v>
      </c>
      <c r="L53" s="30">
        <v>8930600.5700000003</v>
      </c>
      <c r="M53" s="25" t="s">
        <v>46</v>
      </c>
      <c r="N53" s="25" t="s">
        <v>59</v>
      </c>
      <c r="O53" s="25" t="s">
        <v>56</v>
      </c>
      <c r="P53" s="25" t="s">
        <v>49</v>
      </c>
    </row>
    <row r="54" spans="2:16" s="52" customFormat="1" ht="42" customHeight="1" x14ac:dyDescent="0.25">
      <c r="B54" s="34">
        <v>61</v>
      </c>
      <c r="C54" s="25" t="s">
        <v>197</v>
      </c>
      <c r="D54" s="25" t="s">
        <v>198</v>
      </c>
      <c r="E54" s="25" t="s">
        <v>109</v>
      </c>
      <c r="F54" s="25" t="s">
        <v>66</v>
      </c>
      <c r="G54" s="25">
        <v>839</v>
      </c>
      <c r="H54" s="25" t="s">
        <v>43</v>
      </c>
      <c r="I54" s="29">
        <v>6258</v>
      </c>
      <c r="J54" s="25" t="s">
        <v>44</v>
      </c>
      <c r="K54" s="25" t="s">
        <v>45</v>
      </c>
      <c r="L54" s="30">
        <v>1211284.6399999999</v>
      </c>
      <c r="M54" s="25" t="s">
        <v>46</v>
      </c>
      <c r="N54" s="25" t="s">
        <v>59</v>
      </c>
      <c r="O54" s="25" t="s">
        <v>56</v>
      </c>
      <c r="P54" s="25" t="s">
        <v>49</v>
      </c>
    </row>
    <row r="55" spans="2:16" s="52" customFormat="1" ht="38.25" customHeight="1" x14ac:dyDescent="0.25">
      <c r="B55" s="34">
        <v>63</v>
      </c>
      <c r="C55" s="25" t="s">
        <v>199</v>
      </c>
      <c r="D55" s="25" t="s">
        <v>200</v>
      </c>
      <c r="E55" s="25" t="s">
        <v>110</v>
      </c>
      <c r="F55" s="25" t="s">
        <v>66</v>
      </c>
      <c r="G55" s="25">
        <v>796</v>
      </c>
      <c r="H55" s="25" t="s">
        <v>43</v>
      </c>
      <c r="I55" s="29">
        <v>134</v>
      </c>
      <c r="J55" s="25" t="s">
        <v>44</v>
      </c>
      <c r="K55" s="25" t="s">
        <v>45</v>
      </c>
      <c r="L55" s="30">
        <v>1207603</v>
      </c>
      <c r="M55" s="25" t="s">
        <v>60</v>
      </c>
      <c r="N55" s="25" t="s">
        <v>59</v>
      </c>
      <c r="O55" s="25" t="s">
        <v>56</v>
      </c>
      <c r="P55" s="25" t="s">
        <v>49</v>
      </c>
    </row>
    <row r="56" spans="2:16" s="52" customFormat="1" ht="42" customHeight="1" x14ac:dyDescent="0.25">
      <c r="B56" s="34">
        <v>64</v>
      </c>
      <c r="C56" s="25" t="s">
        <v>201</v>
      </c>
      <c r="D56" s="25" t="s">
        <v>202</v>
      </c>
      <c r="E56" s="25" t="s">
        <v>111</v>
      </c>
      <c r="F56" s="25" t="s">
        <v>66</v>
      </c>
      <c r="G56" s="25">
        <v>642</v>
      </c>
      <c r="H56" s="25" t="s">
        <v>58</v>
      </c>
      <c r="I56" s="29">
        <v>1</v>
      </c>
      <c r="J56" s="25" t="s">
        <v>50</v>
      </c>
      <c r="K56" s="25" t="s">
        <v>51</v>
      </c>
      <c r="L56" s="30">
        <v>3800000</v>
      </c>
      <c r="M56" s="25" t="s">
        <v>60</v>
      </c>
      <c r="N56" s="25" t="s">
        <v>59</v>
      </c>
      <c r="O56" s="25" t="s">
        <v>56</v>
      </c>
      <c r="P56" s="25" t="s">
        <v>49</v>
      </c>
    </row>
    <row r="57" spans="2:16" s="52" customFormat="1" ht="36" x14ac:dyDescent="0.25">
      <c r="B57" s="34">
        <v>65</v>
      </c>
      <c r="C57" s="25" t="s">
        <v>203</v>
      </c>
      <c r="D57" s="25" t="s">
        <v>272</v>
      </c>
      <c r="E57" s="25" t="s">
        <v>112</v>
      </c>
      <c r="F57" s="25" t="s">
        <v>66</v>
      </c>
      <c r="G57" s="25">
        <v>642</v>
      </c>
      <c r="H57" s="25" t="s">
        <v>58</v>
      </c>
      <c r="I57" s="29">
        <v>1</v>
      </c>
      <c r="J57" s="25" t="s">
        <v>113</v>
      </c>
      <c r="K57" s="25" t="s">
        <v>51</v>
      </c>
      <c r="L57" s="30">
        <v>600000</v>
      </c>
      <c r="M57" s="25" t="s">
        <v>60</v>
      </c>
      <c r="N57" s="25" t="s">
        <v>59</v>
      </c>
      <c r="O57" s="25" t="s">
        <v>56</v>
      </c>
      <c r="P57" s="25" t="s">
        <v>49</v>
      </c>
    </row>
    <row r="58" spans="2:16" s="52" customFormat="1" ht="55.5" customHeight="1" x14ac:dyDescent="0.25">
      <c r="B58" s="34">
        <v>66</v>
      </c>
      <c r="C58" s="25" t="s">
        <v>201</v>
      </c>
      <c r="D58" s="25" t="s">
        <v>202</v>
      </c>
      <c r="E58" s="25" t="s">
        <v>114</v>
      </c>
      <c r="F58" s="25" t="s">
        <v>66</v>
      </c>
      <c r="G58" s="25">
        <v>796</v>
      </c>
      <c r="H58" s="25" t="s">
        <v>43</v>
      </c>
      <c r="I58" s="29">
        <v>84</v>
      </c>
      <c r="J58" s="25" t="s">
        <v>50</v>
      </c>
      <c r="K58" s="25" t="s">
        <v>45</v>
      </c>
      <c r="L58" s="30">
        <v>3326116</v>
      </c>
      <c r="M58" s="25" t="s">
        <v>60</v>
      </c>
      <c r="N58" s="25" t="s">
        <v>59</v>
      </c>
      <c r="O58" s="25" t="s">
        <v>56</v>
      </c>
      <c r="P58" s="25" t="s">
        <v>49</v>
      </c>
    </row>
    <row r="59" spans="2:16" s="52" customFormat="1" ht="36" x14ac:dyDescent="0.25">
      <c r="B59" s="34">
        <v>67</v>
      </c>
      <c r="C59" s="25" t="s">
        <v>204</v>
      </c>
      <c r="D59" s="25" t="s">
        <v>282</v>
      </c>
      <c r="E59" s="25" t="s">
        <v>283</v>
      </c>
      <c r="F59" s="25" t="s">
        <v>66</v>
      </c>
      <c r="G59" s="25">
        <v>796</v>
      </c>
      <c r="H59" s="25" t="s">
        <v>43</v>
      </c>
      <c r="I59" s="29">
        <v>131</v>
      </c>
      <c r="J59" s="25" t="s">
        <v>44</v>
      </c>
      <c r="K59" s="25" t="s">
        <v>45</v>
      </c>
      <c r="L59" s="30">
        <v>559656.69999999995</v>
      </c>
      <c r="M59" s="25" t="s">
        <v>60</v>
      </c>
      <c r="N59" s="25" t="s">
        <v>59</v>
      </c>
      <c r="O59" s="25" t="s">
        <v>56</v>
      </c>
      <c r="P59" s="25" t="s">
        <v>49</v>
      </c>
    </row>
    <row r="60" spans="2:16" s="52" customFormat="1" ht="36" x14ac:dyDescent="0.25">
      <c r="B60" s="34">
        <v>68</v>
      </c>
      <c r="C60" s="25" t="s">
        <v>205</v>
      </c>
      <c r="D60" s="25" t="s">
        <v>206</v>
      </c>
      <c r="E60" s="25" t="s">
        <v>172</v>
      </c>
      <c r="F60" s="25" t="s">
        <v>66</v>
      </c>
      <c r="G60" s="25">
        <v>868</v>
      </c>
      <c r="H60" s="25" t="s">
        <v>43</v>
      </c>
      <c r="I60" s="29">
        <v>7089.9</v>
      </c>
      <c r="J60" s="25" t="s">
        <v>44</v>
      </c>
      <c r="K60" s="25" t="s">
        <v>45</v>
      </c>
      <c r="L60" s="30">
        <v>634683.54</v>
      </c>
      <c r="M60" s="25" t="s">
        <v>60</v>
      </c>
      <c r="N60" s="25" t="s">
        <v>59</v>
      </c>
      <c r="O60" s="25" t="s">
        <v>56</v>
      </c>
      <c r="P60" s="25" t="s">
        <v>49</v>
      </c>
    </row>
    <row r="61" spans="2:16" s="52" customFormat="1" ht="36" x14ac:dyDescent="0.25">
      <c r="B61" s="34">
        <v>69</v>
      </c>
      <c r="C61" s="25" t="s">
        <v>197</v>
      </c>
      <c r="D61" s="25" t="s">
        <v>198</v>
      </c>
      <c r="E61" s="25" t="s">
        <v>115</v>
      </c>
      <c r="F61" s="25" t="s">
        <v>66</v>
      </c>
      <c r="G61" s="25">
        <v>839</v>
      </c>
      <c r="H61" s="25" t="s">
        <v>43</v>
      </c>
      <c r="I61" s="29">
        <v>21929</v>
      </c>
      <c r="J61" s="25" t="s">
        <v>44</v>
      </c>
      <c r="K61" s="25" t="s">
        <v>45</v>
      </c>
      <c r="L61" s="30">
        <v>2825292.86</v>
      </c>
      <c r="M61" s="25" t="s">
        <v>60</v>
      </c>
      <c r="N61" s="25" t="s">
        <v>62</v>
      </c>
      <c r="O61" s="25" t="s">
        <v>56</v>
      </c>
      <c r="P61" s="25" t="s">
        <v>49</v>
      </c>
    </row>
    <row r="62" spans="2:16" s="52" customFormat="1" ht="36" x14ac:dyDescent="0.25">
      <c r="B62" s="34">
        <v>70</v>
      </c>
      <c r="C62" s="25" t="s">
        <v>207</v>
      </c>
      <c r="D62" s="25" t="s">
        <v>208</v>
      </c>
      <c r="E62" s="25" t="s">
        <v>116</v>
      </c>
      <c r="F62" s="25" t="s">
        <v>66</v>
      </c>
      <c r="G62" s="25">
        <v>18</v>
      </c>
      <c r="H62" s="25" t="s">
        <v>117</v>
      </c>
      <c r="I62" s="29">
        <v>14319.26</v>
      </c>
      <c r="J62" s="25" t="s">
        <v>44</v>
      </c>
      <c r="K62" s="25" t="s">
        <v>45</v>
      </c>
      <c r="L62" s="30">
        <v>760804.12</v>
      </c>
      <c r="M62" s="25" t="s">
        <v>60</v>
      </c>
      <c r="N62" s="25" t="s">
        <v>62</v>
      </c>
      <c r="O62" s="25" t="s">
        <v>56</v>
      </c>
      <c r="P62" s="25" t="s">
        <v>49</v>
      </c>
    </row>
    <row r="63" spans="2:16" s="52" customFormat="1" ht="36" x14ac:dyDescent="0.25">
      <c r="B63" s="34">
        <v>71</v>
      </c>
      <c r="C63" s="25" t="s">
        <v>209</v>
      </c>
      <c r="D63" s="25" t="s">
        <v>210</v>
      </c>
      <c r="E63" s="25" t="s">
        <v>173</v>
      </c>
      <c r="F63" s="25" t="s">
        <v>66</v>
      </c>
      <c r="G63" s="25">
        <v>839</v>
      </c>
      <c r="H63" s="25" t="s">
        <v>43</v>
      </c>
      <c r="I63" s="29">
        <v>37372</v>
      </c>
      <c r="J63" s="25" t="s">
        <v>44</v>
      </c>
      <c r="K63" s="25" t="s">
        <v>45</v>
      </c>
      <c r="L63" s="30">
        <v>6888590.54</v>
      </c>
      <c r="M63" s="25" t="s">
        <v>60</v>
      </c>
      <c r="N63" s="25" t="s">
        <v>59</v>
      </c>
      <c r="O63" s="25" t="s">
        <v>56</v>
      </c>
      <c r="P63" s="25" t="s">
        <v>49</v>
      </c>
    </row>
    <row r="64" spans="2:16" s="52" customFormat="1" ht="40.5" customHeight="1" x14ac:dyDescent="0.25">
      <c r="B64" s="34">
        <v>72</v>
      </c>
      <c r="C64" s="25" t="s">
        <v>211</v>
      </c>
      <c r="D64" s="25" t="s">
        <v>212</v>
      </c>
      <c r="E64" s="25" t="s">
        <v>118</v>
      </c>
      <c r="F64" s="25" t="s">
        <v>66</v>
      </c>
      <c r="G64" s="25">
        <v>796</v>
      </c>
      <c r="H64" s="25" t="s">
        <v>43</v>
      </c>
      <c r="I64" s="29">
        <v>50006</v>
      </c>
      <c r="J64" s="25" t="s">
        <v>44</v>
      </c>
      <c r="K64" s="25" t="s">
        <v>45</v>
      </c>
      <c r="L64" s="30">
        <v>4069811.79</v>
      </c>
      <c r="M64" s="25" t="s">
        <v>60</v>
      </c>
      <c r="N64" s="25" t="s">
        <v>59</v>
      </c>
      <c r="O64" s="25" t="s">
        <v>56</v>
      </c>
      <c r="P64" s="25" t="s">
        <v>49</v>
      </c>
    </row>
    <row r="65" spans="2:16" s="52" customFormat="1" ht="41.25" customHeight="1" x14ac:dyDescent="0.25">
      <c r="B65" s="34">
        <v>73</v>
      </c>
      <c r="C65" s="25" t="s">
        <v>213</v>
      </c>
      <c r="D65" s="25" t="s">
        <v>214</v>
      </c>
      <c r="E65" s="25" t="s">
        <v>174</v>
      </c>
      <c r="F65" s="25" t="s">
        <v>66</v>
      </c>
      <c r="G65" s="25">
        <v>796</v>
      </c>
      <c r="H65" s="25" t="s">
        <v>43</v>
      </c>
      <c r="I65" s="29">
        <v>1764</v>
      </c>
      <c r="J65" s="25" t="s">
        <v>44</v>
      </c>
      <c r="K65" s="25" t="s">
        <v>45</v>
      </c>
      <c r="L65" s="30">
        <v>6814100</v>
      </c>
      <c r="M65" s="25" t="s">
        <v>60</v>
      </c>
      <c r="N65" s="25" t="s">
        <v>59</v>
      </c>
      <c r="O65" s="25" t="s">
        <v>56</v>
      </c>
      <c r="P65" s="25" t="s">
        <v>49</v>
      </c>
    </row>
    <row r="66" spans="2:16" s="52" customFormat="1" ht="36" x14ac:dyDescent="0.25">
      <c r="B66" s="34">
        <v>74</v>
      </c>
      <c r="C66" s="25" t="s">
        <v>188</v>
      </c>
      <c r="D66" s="25" t="s">
        <v>194</v>
      </c>
      <c r="E66" s="25" t="s">
        <v>119</v>
      </c>
      <c r="F66" s="25" t="s">
        <v>66</v>
      </c>
      <c r="G66" s="25">
        <v>839</v>
      </c>
      <c r="H66" s="25" t="s">
        <v>43</v>
      </c>
      <c r="I66" s="29">
        <v>37741</v>
      </c>
      <c r="J66" s="25" t="s">
        <v>44</v>
      </c>
      <c r="K66" s="25" t="s">
        <v>45</v>
      </c>
      <c r="L66" s="30">
        <v>2925659.8</v>
      </c>
      <c r="M66" s="25" t="s">
        <v>60</v>
      </c>
      <c r="N66" s="25" t="s">
        <v>59</v>
      </c>
      <c r="O66" s="25" t="s">
        <v>56</v>
      </c>
      <c r="P66" s="25" t="s">
        <v>49</v>
      </c>
    </row>
    <row r="67" spans="2:16" s="52" customFormat="1" ht="36" x14ac:dyDescent="0.25">
      <c r="B67" s="34">
        <v>75</v>
      </c>
      <c r="C67" s="25" t="s">
        <v>215</v>
      </c>
      <c r="D67" s="25" t="s">
        <v>216</v>
      </c>
      <c r="E67" s="25" t="s">
        <v>120</v>
      </c>
      <c r="F67" s="25" t="s">
        <v>66</v>
      </c>
      <c r="G67" s="25">
        <v>796</v>
      </c>
      <c r="H67" s="25" t="s">
        <v>43</v>
      </c>
      <c r="I67" s="29">
        <v>1292604</v>
      </c>
      <c r="J67" s="25" t="s">
        <v>44</v>
      </c>
      <c r="K67" s="25" t="s">
        <v>45</v>
      </c>
      <c r="L67" s="30">
        <v>1246456.92</v>
      </c>
      <c r="M67" s="25" t="s">
        <v>60</v>
      </c>
      <c r="N67" s="25" t="s">
        <v>59</v>
      </c>
      <c r="O67" s="25" t="s">
        <v>56</v>
      </c>
      <c r="P67" s="25" t="s">
        <v>49</v>
      </c>
    </row>
    <row r="68" spans="2:16" s="52" customFormat="1" ht="43.5" customHeight="1" x14ac:dyDescent="0.25">
      <c r="B68" s="34">
        <v>76</v>
      </c>
      <c r="C68" s="25" t="s">
        <v>217</v>
      </c>
      <c r="D68" s="25" t="s">
        <v>218</v>
      </c>
      <c r="E68" s="25" t="s">
        <v>121</v>
      </c>
      <c r="F68" s="25" t="s">
        <v>66</v>
      </c>
      <c r="G68" s="25">
        <v>715</v>
      </c>
      <c r="H68" s="25" t="s">
        <v>122</v>
      </c>
      <c r="I68" s="29">
        <v>4612</v>
      </c>
      <c r="J68" s="25" t="s">
        <v>44</v>
      </c>
      <c r="K68" s="25" t="s">
        <v>45</v>
      </c>
      <c r="L68" s="30">
        <v>3595119.2</v>
      </c>
      <c r="M68" s="25" t="s">
        <v>60</v>
      </c>
      <c r="N68" s="25" t="s">
        <v>59</v>
      </c>
      <c r="O68" s="25" t="s">
        <v>56</v>
      </c>
      <c r="P68" s="25" t="s">
        <v>49</v>
      </c>
    </row>
    <row r="69" spans="2:16" s="52" customFormat="1" ht="40.5" customHeight="1" x14ac:dyDescent="0.25">
      <c r="B69" s="34">
        <v>77</v>
      </c>
      <c r="C69" s="25" t="s">
        <v>211</v>
      </c>
      <c r="D69" s="25" t="s">
        <v>219</v>
      </c>
      <c r="E69" s="25" t="s">
        <v>123</v>
      </c>
      <c r="F69" s="25" t="s">
        <v>66</v>
      </c>
      <c r="G69" s="25">
        <v>796</v>
      </c>
      <c r="H69" s="25" t="s">
        <v>43</v>
      </c>
      <c r="I69" s="29">
        <v>155719.5</v>
      </c>
      <c r="J69" s="25" t="s">
        <v>44</v>
      </c>
      <c r="K69" s="25" t="s">
        <v>45</v>
      </c>
      <c r="L69" s="30">
        <v>2128067.34</v>
      </c>
      <c r="M69" s="25" t="s">
        <v>60</v>
      </c>
      <c r="N69" s="25" t="s">
        <v>59</v>
      </c>
      <c r="O69" s="25" t="s">
        <v>56</v>
      </c>
      <c r="P69" s="25" t="s">
        <v>49</v>
      </c>
    </row>
    <row r="70" spans="2:16" s="52" customFormat="1" ht="36" x14ac:dyDescent="0.25">
      <c r="B70" s="34">
        <v>78</v>
      </c>
      <c r="C70" s="25" t="s">
        <v>197</v>
      </c>
      <c r="D70" s="25" t="s">
        <v>198</v>
      </c>
      <c r="E70" s="25" t="s">
        <v>124</v>
      </c>
      <c r="F70" s="25" t="s">
        <v>66</v>
      </c>
      <c r="G70" s="25">
        <v>839</v>
      </c>
      <c r="H70" s="25" t="s">
        <v>43</v>
      </c>
      <c r="I70" s="29">
        <v>2340.1</v>
      </c>
      <c r="J70" s="25" t="s">
        <v>44</v>
      </c>
      <c r="K70" s="25" t="s">
        <v>45</v>
      </c>
      <c r="L70" s="30">
        <v>1803354.02</v>
      </c>
      <c r="M70" s="25" t="s">
        <v>60</v>
      </c>
      <c r="N70" s="25" t="s">
        <v>76</v>
      </c>
      <c r="O70" s="25" t="s">
        <v>56</v>
      </c>
      <c r="P70" s="25" t="s">
        <v>49</v>
      </c>
    </row>
    <row r="71" spans="2:16" s="52" customFormat="1" ht="36" x14ac:dyDescent="0.25">
      <c r="B71" s="34">
        <v>79</v>
      </c>
      <c r="C71" s="25" t="s">
        <v>220</v>
      </c>
      <c r="D71" s="25" t="s">
        <v>221</v>
      </c>
      <c r="E71" s="25" t="s">
        <v>323</v>
      </c>
      <c r="F71" s="25" t="s">
        <v>66</v>
      </c>
      <c r="G71" s="25">
        <v>796</v>
      </c>
      <c r="H71" s="25" t="s">
        <v>43</v>
      </c>
      <c r="I71" s="29">
        <v>7336</v>
      </c>
      <c r="J71" s="25" t="s">
        <v>44</v>
      </c>
      <c r="K71" s="25" t="s">
        <v>45</v>
      </c>
      <c r="L71" s="30">
        <v>917878.24</v>
      </c>
      <c r="M71" s="25" t="s">
        <v>60</v>
      </c>
      <c r="N71" s="25" t="s">
        <v>59</v>
      </c>
      <c r="O71" s="25" t="s">
        <v>56</v>
      </c>
      <c r="P71" s="25" t="s">
        <v>49</v>
      </c>
    </row>
    <row r="72" spans="2:16" s="52" customFormat="1" ht="36" x14ac:dyDescent="0.25">
      <c r="B72" s="34">
        <v>83</v>
      </c>
      <c r="C72" s="25" t="s">
        <v>222</v>
      </c>
      <c r="D72" s="25" t="s">
        <v>223</v>
      </c>
      <c r="E72" s="25" t="s">
        <v>125</v>
      </c>
      <c r="F72" s="25" t="s">
        <v>66</v>
      </c>
      <c r="G72" s="25">
        <v>796</v>
      </c>
      <c r="H72" s="25" t="s">
        <v>43</v>
      </c>
      <c r="I72" s="29">
        <v>272</v>
      </c>
      <c r="J72" s="25" t="s">
        <v>44</v>
      </c>
      <c r="K72" s="25" t="s">
        <v>45</v>
      </c>
      <c r="L72" s="30">
        <v>462400</v>
      </c>
      <c r="M72" s="25" t="s">
        <v>60</v>
      </c>
      <c r="N72" s="25" t="s">
        <v>62</v>
      </c>
      <c r="O72" s="25" t="s">
        <v>56</v>
      </c>
      <c r="P72" s="25" t="s">
        <v>49</v>
      </c>
    </row>
    <row r="73" spans="2:16" s="52" customFormat="1" ht="36" x14ac:dyDescent="0.25">
      <c r="B73" s="34">
        <v>84</v>
      </c>
      <c r="C73" s="25" t="s">
        <v>197</v>
      </c>
      <c r="D73" s="25" t="s">
        <v>198</v>
      </c>
      <c r="E73" s="25" t="s">
        <v>126</v>
      </c>
      <c r="F73" s="25" t="s">
        <v>66</v>
      </c>
      <c r="G73" s="25">
        <v>839</v>
      </c>
      <c r="H73" s="25" t="s">
        <v>43</v>
      </c>
      <c r="I73" s="29">
        <v>385</v>
      </c>
      <c r="J73" s="25" t="s">
        <v>44</v>
      </c>
      <c r="K73" s="25" t="s">
        <v>45</v>
      </c>
      <c r="L73" s="30">
        <v>813851.91</v>
      </c>
      <c r="M73" s="25" t="s">
        <v>60</v>
      </c>
      <c r="N73" s="25" t="s">
        <v>107</v>
      </c>
      <c r="O73" s="25" t="s">
        <v>56</v>
      </c>
      <c r="P73" s="25" t="s">
        <v>49</v>
      </c>
    </row>
    <row r="74" spans="2:16" s="52" customFormat="1" ht="54.75" customHeight="1" x14ac:dyDescent="0.25">
      <c r="B74" s="34">
        <v>85</v>
      </c>
      <c r="C74" s="25" t="s">
        <v>163</v>
      </c>
      <c r="D74" s="25" t="s">
        <v>196</v>
      </c>
      <c r="E74" s="25" t="s">
        <v>262</v>
      </c>
      <c r="F74" s="25" t="s">
        <v>66</v>
      </c>
      <c r="G74" s="25">
        <v>642</v>
      </c>
      <c r="H74" s="25" t="s">
        <v>58</v>
      </c>
      <c r="I74" s="29">
        <v>1</v>
      </c>
      <c r="J74" s="25" t="s">
        <v>44</v>
      </c>
      <c r="K74" s="25" t="s">
        <v>45</v>
      </c>
      <c r="L74" s="30">
        <v>426720</v>
      </c>
      <c r="M74" s="25" t="s">
        <v>60</v>
      </c>
      <c r="N74" s="25" t="s">
        <v>53</v>
      </c>
      <c r="O74" s="25" t="s">
        <v>56</v>
      </c>
      <c r="P74" s="25" t="s">
        <v>49</v>
      </c>
    </row>
    <row r="75" spans="2:16" s="52" customFormat="1" ht="62.25" customHeight="1" x14ac:dyDescent="0.25">
      <c r="B75" s="34">
        <v>86</v>
      </c>
      <c r="C75" s="25" t="s">
        <v>163</v>
      </c>
      <c r="D75" s="25" t="s">
        <v>196</v>
      </c>
      <c r="E75" s="25" t="s">
        <v>263</v>
      </c>
      <c r="F75" s="25" t="s">
        <v>66</v>
      </c>
      <c r="G75" s="25">
        <v>642</v>
      </c>
      <c r="H75" s="25" t="s">
        <v>58</v>
      </c>
      <c r="I75" s="29">
        <v>1</v>
      </c>
      <c r="J75" s="25" t="s">
        <v>44</v>
      </c>
      <c r="K75" s="25" t="s">
        <v>45</v>
      </c>
      <c r="L75" s="30">
        <v>2925760</v>
      </c>
      <c r="M75" s="25" t="s">
        <v>60</v>
      </c>
      <c r="N75" s="25" t="s">
        <v>53</v>
      </c>
      <c r="O75" s="25" t="s">
        <v>56</v>
      </c>
      <c r="P75" s="25" t="s">
        <v>49</v>
      </c>
    </row>
    <row r="76" spans="2:16" s="52" customFormat="1" ht="67.5" customHeight="1" x14ac:dyDescent="0.25">
      <c r="B76" s="34">
        <v>87</v>
      </c>
      <c r="C76" s="25" t="s">
        <v>163</v>
      </c>
      <c r="D76" s="25" t="s">
        <v>196</v>
      </c>
      <c r="E76" s="25" t="s">
        <v>264</v>
      </c>
      <c r="F76" s="25" t="s">
        <v>66</v>
      </c>
      <c r="G76" s="25">
        <v>642</v>
      </c>
      <c r="H76" s="25" t="s">
        <v>58</v>
      </c>
      <c r="I76" s="29">
        <v>1</v>
      </c>
      <c r="J76" s="25" t="s">
        <v>44</v>
      </c>
      <c r="K76" s="25" t="s">
        <v>45</v>
      </c>
      <c r="L76" s="30">
        <v>1462880</v>
      </c>
      <c r="M76" s="25" t="s">
        <v>60</v>
      </c>
      <c r="N76" s="25" t="s">
        <v>53</v>
      </c>
      <c r="O76" s="25" t="s">
        <v>56</v>
      </c>
      <c r="P76" s="25" t="s">
        <v>49</v>
      </c>
    </row>
    <row r="77" spans="2:16" s="52" customFormat="1" ht="40.5" customHeight="1" x14ac:dyDescent="0.25">
      <c r="B77" s="34">
        <v>89</v>
      </c>
      <c r="C77" s="25" t="s">
        <v>163</v>
      </c>
      <c r="D77" s="25" t="s">
        <v>196</v>
      </c>
      <c r="E77" s="25" t="s">
        <v>253</v>
      </c>
      <c r="F77" s="25" t="s">
        <v>66</v>
      </c>
      <c r="G77" s="25">
        <v>642</v>
      </c>
      <c r="H77" s="25" t="s">
        <v>58</v>
      </c>
      <c r="I77" s="29">
        <v>1</v>
      </c>
      <c r="J77" s="25" t="s">
        <v>44</v>
      </c>
      <c r="K77" s="25" t="s">
        <v>45</v>
      </c>
      <c r="L77" s="30">
        <v>963360</v>
      </c>
      <c r="M77" s="25" t="s">
        <v>60</v>
      </c>
      <c r="N77" s="25" t="s">
        <v>53</v>
      </c>
      <c r="O77" s="25" t="s">
        <v>56</v>
      </c>
      <c r="P77" s="25" t="s">
        <v>49</v>
      </c>
    </row>
    <row r="78" spans="2:16" s="52" customFormat="1" ht="36" x14ac:dyDescent="0.25">
      <c r="B78" s="34">
        <v>92</v>
      </c>
      <c r="C78" s="25" t="s">
        <v>204</v>
      </c>
      <c r="D78" s="25" t="s">
        <v>224</v>
      </c>
      <c r="E78" s="25" t="s">
        <v>127</v>
      </c>
      <c r="F78" s="25" t="s">
        <v>66</v>
      </c>
      <c r="G78" s="25">
        <v>796</v>
      </c>
      <c r="H78" s="25" t="s">
        <v>43</v>
      </c>
      <c r="I78" s="29">
        <v>1482</v>
      </c>
      <c r="J78" s="25" t="s">
        <v>44</v>
      </c>
      <c r="K78" s="25" t="s">
        <v>45</v>
      </c>
      <c r="L78" s="30">
        <v>679852.88</v>
      </c>
      <c r="M78" s="25" t="s">
        <v>60</v>
      </c>
      <c r="N78" s="25" t="s">
        <v>76</v>
      </c>
      <c r="O78" s="25" t="s">
        <v>56</v>
      </c>
      <c r="P78" s="25" t="s">
        <v>49</v>
      </c>
    </row>
    <row r="79" spans="2:16" s="52" customFormat="1" ht="36" x14ac:dyDescent="0.25">
      <c r="B79" s="34">
        <v>93</v>
      </c>
      <c r="C79" s="25" t="s">
        <v>225</v>
      </c>
      <c r="D79" s="25" t="s">
        <v>226</v>
      </c>
      <c r="E79" s="25" t="s">
        <v>230</v>
      </c>
      <c r="F79" s="25" t="s">
        <v>66</v>
      </c>
      <c r="G79" s="25">
        <v>796</v>
      </c>
      <c r="H79" s="25" t="s">
        <v>43</v>
      </c>
      <c r="I79" s="29">
        <v>1582.96</v>
      </c>
      <c r="J79" s="25" t="s">
        <v>44</v>
      </c>
      <c r="K79" s="25" t="s">
        <v>45</v>
      </c>
      <c r="L79" s="30">
        <v>804056.6</v>
      </c>
      <c r="M79" s="25" t="s">
        <v>60</v>
      </c>
      <c r="N79" s="25" t="s">
        <v>59</v>
      </c>
      <c r="O79" s="25" t="s">
        <v>56</v>
      </c>
      <c r="P79" s="25" t="s">
        <v>49</v>
      </c>
    </row>
    <row r="80" spans="2:16" s="52" customFormat="1" ht="39.75" customHeight="1" x14ac:dyDescent="0.25">
      <c r="B80" s="34">
        <v>94</v>
      </c>
      <c r="C80" s="25" t="s">
        <v>225</v>
      </c>
      <c r="D80" s="25" t="s">
        <v>226</v>
      </c>
      <c r="E80" s="25" t="s">
        <v>231</v>
      </c>
      <c r="F80" s="25" t="s">
        <v>66</v>
      </c>
      <c r="G80" s="25">
        <v>168</v>
      </c>
      <c r="H80" s="25" t="s">
        <v>232</v>
      </c>
      <c r="I80" s="29">
        <v>54.45</v>
      </c>
      <c r="J80" s="25" t="s">
        <v>44</v>
      </c>
      <c r="K80" s="25" t="s">
        <v>45</v>
      </c>
      <c r="L80" s="30">
        <v>2646936.5</v>
      </c>
      <c r="M80" s="25" t="s">
        <v>60</v>
      </c>
      <c r="N80" s="25" t="s">
        <v>59</v>
      </c>
      <c r="O80" s="25" t="s">
        <v>56</v>
      </c>
      <c r="P80" s="25" t="s">
        <v>49</v>
      </c>
    </row>
    <row r="81" spans="2:16" s="52" customFormat="1" ht="40.5" customHeight="1" x14ac:dyDescent="0.25">
      <c r="B81" s="34">
        <v>95</v>
      </c>
      <c r="C81" s="25" t="s">
        <v>204</v>
      </c>
      <c r="D81" s="25" t="s">
        <v>227</v>
      </c>
      <c r="E81" s="25" t="s">
        <v>128</v>
      </c>
      <c r="F81" s="25" t="s">
        <v>66</v>
      </c>
      <c r="G81" s="25">
        <v>796</v>
      </c>
      <c r="H81" s="25" t="s">
        <v>43</v>
      </c>
      <c r="I81" s="29">
        <v>2735</v>
      </c>
      <c r="J81" s="25" t="s">
        <v>44</v>
      </c>
      <c r="K81" s="25" t="s">
        <v>45</v>
      </c>
      <c r="L81" s="30">
        <v>919509.11</v>
      </c>
      <c r="M81" s="25" t="s">
        <v>60</v>
      </c>
      <c r="N81" s="25" t="s">
        <v>59</v>
      </c>
      <c r="O81" s="25" t="s">
        <v>56</v>
      </c>
      <c r="P81" s="25" t="s">
        <v>49</v>
      </c>
    </row>
    <row r="82" spans="2:16" s="52" customFormat="1" ht="36" x14ac:dyDescent="0.25">
      <c r="B82" s="34">
        <v>96</v>
      </c>
      <c r="C82" s="25" t="s">
        <v>207</v>
      </c>
      <c r="D82" s="25" t="s">
        <v>208</v>
      </c>
      <c r="E82" s="25" t="s">
        <v>129</v>
      </c>
      <c r="F82" s="25" t="s">
        <v>66</v>
      </c>
      <c r="G82" s="25">
        <v>796</v>
      </c>
      <c r="H82" s="25" t="s">
        <v>43</v>
      </c>
      <c r="I82" s="29">
        <v>49224.3</v>
      </c>
      <c r="J82" s="25" t="s">
        <v>44</v>
      </c>
      <c r="K82" s="25" t="s">
        <v>45</v>
      </c>
      <c r="L82" s="30">
        <v>1155109.5</v>
      </c>
      <c r="M82" s="25" t="s">
        <v>60</v>
      </c>
      <c r="N82" s="25" t="s">
        <v>76</v>
      </c>
      <c r="O82" s="25" t="s">
        <v>56</v>
      </c>
      <c r="P82" s="25" t="s">
        <v>49</v>
      </c>
    </row>
    <row r="83" spans="2:16" s="52" customFormat="1" ht="36" x14ac:dyDescent="0.25">
      <c r="B83" s="34">
        <v>97</v>
      </c>
      <c r="C83" s="25" t="s">
        <v>228</v>
      </c>
      <c r="D83" s="25" t="s">
        <v>229</v>
      </c>
      <c r="E83" s="25" t="s">
        <v>175</v>
      </c>
      <c r="F83" s="25" t="s">
        <v>66</v>
      </c>
      <c r="G83" s="25">
        <v>839</v>
      </c>
      <c r="H83" s="25" t="s">
        <v>43</v>
      </c>
      <c r="I83" s="29">
        <v>1810</v>
      </c>
      <c r="J83" s="25" t="s">
        <v>44</v>
      </c>
      <c r="K83" s="25" t="s">
        <v>45</v>
      </c>
      <c r="L83" s="30">
        <v>1461390.8</v>
      </c>
      <c r="M83" s="25" t="s">
        <v>60</v>
      </c>
      <c r="N83" s="25" t="s">
        <v>59</v>
      </c>
      <c r="O83" s="25" t="s">
        <v>56</v>
      </c>
      <c r="P83" s="25" t="s">
        <v>49</v>
      </c>
    </row>
    <row r="84" spans="2:16" s="52" customFormat="1" ht="36" x14ac:dyDescent="0.25">
      <c r="B84" s="34">
        <v>98</v>
      </c>
      <c r="C84" s="25" t="s">
        <v>189</v>
      </c>
      <c r="D84" s="25" t="s">
        <v>190</v>
      </c>
      <c r="E84" s="25" t="s">
        <v>176</v>
      </c>
      <c r="F84" s="25" t="s">
        <v>66</v>
      </c>
      <c r="G84" s="25">
        <v>642</v>
      </c>
      <c r="H84" s="25" t="s">
        <v>58</v>
      </c>
      <c r="I84" s="29">
        <v>1</v>
      </c>
      <c r="J84" s="25" t="s">
        <v>113</v>
      </c>
      <c r="K84" s="25" t="s">
        <v>51</v>
      </c>
      <c r="L84" s="30">
        <v>600000</v>
      </c>
      <c r="M84" s="25" t="s">
        <v>53</v>
      </c>
      <c r="N84" s="25" t="s">
        <v>59</v>
      </c>
      <c r="O84" s="25" t="s">
        <v>56</v>
      </c>
      <c r="P84" s="25" t="s">
        <v>49</v>
      </c>
    </row>
    <row r="85" spans="2:16" s="52" customFormat="1" ht="36" x14ac:dyDescent="0.25">
      <c r="B85" s="34">
        <v>99</v>
      </c>
      <c r="C85" s="25" t="s">
        <v>201</v>
      </c>
      <c r="D85" s="25" t="s">
        <v>202</v>
      </c>
      <c r="E85" s="25" t="s">
        <v>130</v>
      </c>
      <c r="F85" s="25" t="s">
        <v>66</v>
      </c>
      <c r="G85" s="25">
        <v>839</v>
      </c>
      <c r="H85" s="25" t="s">
        <v>43</v>
      </c>
      <c r="I85" s="29">
        <v>603</v>
      </c>
      <c r="J85" s="25" t="s">
        <v>44</v>
      </c>
      <c r="K85" s="25" t="s">
        <v>45</v>
      </c>
      <c r="L85" s="30">
        <v>731444.04</v>
      </c>
      <c r="M85" s="25" t="s">
        <v>53</v>
      </c>
      <c r="N85" s="25" t="s">
        <v>59</v>
      </c>
      <c r="O85" s="25" t="s">
        <v>56</v>
      </c>
      <c r="P85" s="25" t="s">
        <v>49</v>
      </c>
    </row>
    <row r="86" spans="2:16" s="52" customFormat="1" ht="36" x14ac:dyDescent="0.25">
      <c r="B86" s="34">
        <v>100</v>
      </c>
      <c r="C86" s="25" t="s">
        <v>233</v>
      </c>
      <c r="D86" s="25" t="s">
        <v>234</v>
      </c>
      <c r="E86" s="25" t="s">
        <v>131</v>
      </c>
      <c r="F86" s="25" t="s">
        <v>66</v>
      </c>
      <c r="G86" s="25">
        <v>796</v>
      </c>
      <c r="H86" s="25" t="s">
        <v>43</v>
      </c>
      <c r="I86" s="29">
        <v>4685</v>
      </c>
      <c r="J86" s="25" t="s">
        <v>44</v>
      </c>
      <c r="K86" s="25" t="s">
        <v>45</v>
      </c>
      <c r="L86" s="30">
        <v>917719.74</v>
      </c>
      <c r="M86" s="25" t="s">
        <v>53</v>
      </c>
      <c r="N86" s="25" t="s">
        <v>59</v>
      </c>
      <c r="O86" s="25" t="s">
        <v>56</v>
      </c>
      <c r="P86" s="25" t="s">
        <v>49</v>
      </c>
    </row>
    <row r="87" spans="2:16" s="52" customFormat="1" ht="40.5" customHeight="1" x14ac:dyDescent="0.25">
      <c r="B87" s="34">
        <v>101</v>
      </c>
      <c r="C87" s="25" t="s">
        <v>235</v>
      </c>
      <c r="D87" s="25" t="s">
        <v>236</v>
      </c>
      <c r="E87" s="25" t="s">
        <v>324</v>
      </c>
      <c r="F87" s="25" t="s">
        <v>66</v>
      </c>
      <c r="G87" s="25">
        <v>796</v>
      </c>
      <c r="H87" s="25" t="s">
        <v>43</v>
      </c>
      <c r="I87" s="29">
        <v>1817</v>
      </c>
      <c r="J87" s="25" t="s">
        <v>44</v>
      </c>
      <c r="K87" s="25" t="s">
        <v>45</v>
      </c>
      <c r="L87" s="30">
        <v>1064079.04</v>
      </c>
      <c r="M87" s="25" t="s">
        <v>53</v>
      </c>
      <c r="N87" s="25" t="s">
        <v>59</v>
      </c>
      <c r="O87" s="25" t="s">
        <v>56</v>
      </c>
      <c r="P87" s="25" t="s">
        <v>49</v>
      </c>
    </row>
    <row r="88" spans="2:16" s="52" customFormat="1" ht="36" x14ac:dyDescent="0.25">
      <c r="B88" s="34">
        <v>102</v>
      </c>
      <c r="C88" s="25" t="s">
        <v>203</v>
      </c>
      <c r="D88" s="25" t="s">
        <v>272</v>
      </c>
      <c r="E88" s="25" t="s">
        <v>132</v>
      </c>
      <c r="F88" s="25" t="s">
        <v>66</v>
      </c>
      <c r="G88" s="25">
        <v>796</v>
      </c>
      <c r="H88" s="25" t="s">
        <v>43</v>
      </c>
      <c r="I88" s="29">
        <v>80</v>
      </c>
      <c r="J88" s="25" t="s">
        <v>50</v>
      </c>
      <c r="K88" s="25" t="s">
        <v>51</v>
      </c>
      <c r="L88" s="30">
        <v>2287953.3199999998</v>
      </c>
      <c r="M88" s="25" t="s">
        <v>53</v>
      </c>
      <c r="N88" s="25" t="s">
        <v>59</v>
      </c>
      <c r="O88" s="25" t="s">
        <v>56</v>
      </c>
      <c r="P88" s="25" t="s">
        <v>49</v>
      </c>
    </row>
    <row r="89" spans="2:16" s="52" customFormat="1" ht="36" x14ac:dyDescent="0.25">
      <c r="B89" s="34">
        <v>103</v>
      </c>
      <c r="C89" s="25" t="s">
        <v>237</v>
      </c>
      <c r="D89" s="25" t="s">
        <v>238</v>
      </c>
      <c r="E89" s="25" t="s">
        <v>133</v>
      </c>
      <c r="F89" s="25" t="s">
        <v>66</v>
      </c>
      <c r="G89" s="25">
        <v>796</v>
      </c>
      <c r="H89" s="25" t="s">
        <v>43</v>
      </c>
      <c r="I89" s="29">
        <v>11</v>
      </c>
      <c r="J89" s="25" t="s">
        <v>50</v>
      </c>
      <c r="K89" s="25" t="s">
        <v>51</v>
      </c>
      <c r="L89" s="30">
        <v>632763</v>
      </c>
      <c r="M89" s="25" t="s">
        <v>53</v>
      </c>
      <c r="N89" s="25" t="s">
        <v>59</v>
      </c>
      <c r="O89" s="25" t="s">
        <v>56</v>
      </c>
      <c r="P89" s="25" t="s">
        <v>49</v>
      </c>
    </row>
    <row r="90" spans="2:16" s="52" customFormat="1" ht="36" x14ac:dyDescent="0.25">
      <c r="B90" s="34">
        <v>105</v>
      </c>
      <c r="C90" s="25" t="s">
        <v>204</v>
      </c>
      <c r="D90" s="25" t="s">
        <v>227</v>
      </c>
      <c r="E90" s="25" t="s">
        <v>134</v>
      </c>
      <c r="F90" s="25" t="s">
        <v>66</v>
      </c>
      <c r="G90" s="25">
        <v>839</v>
      </c>
      <c r="H90" s="25" t="s">
        <v>43</v>
      </c>
      <c r="I90" s="29">
        <v>366</v>
      </c>
      <c r="J90" s="25" t="s">
        <v>44</v>
      </c>
      <c r="K90" s="25" t="s">
        <v>45</v>
      </c>
      <c r="L90" s="30">
        <v>804429.33</v>
      </c>
      <c r="M90" s="25" t="s">
        <v>53</v>
      </c>
      <c r="N90" s="25" t="s">
        <v>59</v>
      </c>
      <c r="O90" s="25" t="s">
        <v>56</v>
      </c>
      <c r="P90" s="25" t="s">
        <v>49</v>
      </c>
    </row>
    <row r="91" spans="2:16" s="52" customFormat="1" ht="42" customHeight="1" x14ac:dyDescent="0.25">
      <c r="B91" s="34">
        <v>106</v>
      </c>
      <c r="C91" s="25" t="s">
        <v>163</v>
      </c>
      <c r="D91" s="25" t="s">
        <v>196</v>
      </c>
      <c r="E91" s="25" t="s">
        <v>254</v>
      </c>
      <c r="F91" s="25" t="s">
        <v>66</v>
      </c>
      <c r="G91" s="25">
        <v>642</v>
      </c>
      <c r="H91" s="25" t="s">
        <v>58</v>
      </c>
      <c r="I91" s="29">
        <v>1</v>
      </c>
      <c r="J91" s="25" t="s">
        <v>44</v>
      </c>
      <c r="K91" s="25" t="s">
        <v>45</v>
      </c>
      <c r="L91" s="30">
        <v>874720</v>
      </c>
      <c r="M91" s="25" t="s">
        <v>53</v>
      </c>
      <c r="N91" s="25" t="s">
        <v>61</v>
      </c>
      <c r="O91" s="25" t="s">
        <v>56</v>
      </c>
      <c r="P91" s="25" t="s">
        <v>49</v>
      </c>
    </row>
    <row r="92" spans="2:16" s="52" customFormat="1" ht="67.5" customHeight="1" x14ac:dyDescent="0.25">
      <c r="B92" s="34">
        <v>107</v>
      </c>
      <c r="C92" s="25" t="s">
        <v>163</v>
      </c>
      <c r="D92" s="25" t="s">
        <v>196</v>
      </c>
      <c r="E92" s="25" t="s">
        <v>265</v>
      </c>
      <c r="F92" s="25" t="s">
        <v>66</v>
      </c>
      <c r="G92" s="25">
        <v>642</v>
      </c>
      <c r="H92" s="25" t="s">
        <v>58</v>
      </c>
      <c r="I92" s="29">
        <v>1</v>
      </c>
      <c r="J92" s="25" t="s">
        <v>44</v>
      </c>
      <c r="K92" s="25" t="s">
        <v>45</v>
      </c>
      <c r="L92" s="30">
        <v>1248800</v>
      </c>
      <c r="M92" s="25" t="s">
        <v>53</v>
      </c>
      <c r="N92" s="25" t="s">
        <v>61</v>
      </c>
      <c r="O92" s="25" t="s">
        <v>56</v>
      </c>
      <c r="P92" s="25" t="s">
        <v>49</v>
      </c>
    </row>
    <row r="93" spans="2:16" s="52" customFormat="1" ht="36" x14ac:dyDescent="0.25">
      <c r="B93" s="34">
        <v>109</v>
      </c>
      <c r="C93" s="25" t="s">
        <v>222</v>
      </c>
      <c r="D93" s="25" t="s">
        <v>239</v>
      </c>
      <c r="E93" s="25" t="s">
        <v>135</v>
      </c>
      <c r="F93" s="25" t="s">
        <v>66</v>
      </c>
      <c r="G93" s="25">
        <v>839</v>
      </c>
      <c r="H93" s="25" t="s">
        <v>43</v>
      </c>
      <c r="I93" s="29">
        <v>168</v>
      </c>
      <c r="J93" s="25" t="s">
        <v>44</v>
      </c>
      <c r="K93" s="25" t="s">
        <v>45</v>
      </c>
      <c r="L93" s="30">
        <v>538297.14</v>
      </c>
      <c r="M93" s="25" t="s">
        <v>53</v>
      </c>
      <c r="N93" s="25" t="s">
        <v>59</v>
      </c>
      <c r="O93" s="25" t="s">
        <v>56</v>
      </c>
      <c r="P93" s="25" t="s">
        <v>49</v>
      </c>
    </row>
    <row r="94" spans="2:16" s="52" customFormat="1" ht="36" x14ac:dyDescent="0.25">
      <c r="B94" s="34">
        <v>110</v>
      </c>
      <c r="C94" s="25" t="s">
        <v>250</v>
      </c>
      <c r="D94" s="25" t="s">
        <v>249</v>
      </c>
      <c r="E94" s="25" t="s">
        <v>150</v>
      </c>
      <c r="F94" s="25" t="s">
        <v>66</v>
      </c>
      <c r="G94" s="25" t="s">
        <v>64</v>
      </c>
      <c r="H94" s="25" t="s">
        <v>43</v>
      </c>
      <c r="I94" s="29">
        <f>SUM(I107:I123)</f>
        <v>0</v>
      </c>
      <c r="J94" s="25" t="s">
        <v>44</v>
      </c>
      <c r="K94" s="25" t="s">
        <v>45</v>
      </c>
      <c r="L94" s="30">
        <v>1500000</v>
      </c>
      <c r="M94" s="25" t="s">
        <v>46</v>
      </c>
      <c r="N94" s="25" t="s">
        <v>107</v>
      </c>
      <c r="O94" s="25" t="s">
        <v>48</v>
      </c>
      <c r="P94" s="25" t="s">
        <v>49</v>
      </c>
    </row>
    <row r="95" spans="2:16" s="52" customFormat="1" ht="112.5" customHeight="1" x14ac:dyDescent="0.25">
      <c r="B95" s="34">
        <v>111</v>
      </c>
      <c r="C95" s="25" t="s">
        <v>325</v>
      </c>
      <c r="D95" s="25" t="s">
        <v>164</v>
      </c>
      <c r="E95" s="25" t="s">
        <v>177</v>
      </c>
      <c r="F95" s="25" t="s">
        <v>151</v>
      </c>
      <c r="G95" s="25" t="s">
        <v>64</v>
      </c>
      <c r="H95" s="25" t="s">
        <v>43</v>
      </c>
      <c r="I95" s="29">
        <v>63</v>
      </c>
      <c r="J95" s="25" t="s">
        <v>152</v>
      </c>
      <c r="K95" s="25" t="s">
        <v>45</v>
      </c>
      <c r="L95" s="30">
        <v>944000</v>
      </c>
      <c r="M95" s="25" t="s">
        <v>46</v>
      </c>
      <c r="N95" s="25" t="s">
        <v>59</v>
      </c>
      <c r="O95" s="25" t="s">
        <v>56</v>
      </c>
      <c r="P95" s="25" t="s">
        <v>49</v>
      </c>
    </row>
    <row r="96" spans="2:16" s="52" customFormat="1" ht="39.75" customHeight="1" x14ac:dyDescent="0.25">
      <c r="B96" s="34">
        <v>112</v>
      </c>
      <c r="C96" s="25" t="s">
        <v>291</v>
      </c>
      <c r="D96" s="25" t="s">
        <v>291</v>
      </c>
      <c r="E96" s="25" t="s">
        <v>179</v>
      </c>
      <c r="F96" s="25" t="s">
        <v>66</v>
      </c>
      <c r="G96" s="25">
        <v>642</v>
      </c>
      <c r="H96" s="25" t="s">
        <v>58</v>
      </c>
      <c r="I96" s="30">
        <v>4248900</v>
      </c>
      <c r="J96" s="25" t="s">
        <v>50</v>
      </c>
      <c r="K96" s="25" t="s">
        <v>51</v>
      </c>
      <c r="L96" s="30">
        <v>4248900</v>
      </c>
      <c r="M96" s="25" t="s">
        <v>46</v>
      </c>
      <c r="N96" s="25" t="s">
        <v>107</v>
      </c>
      <c r="O96" s="25" t="s">
        <v>56</v>
      </c>
      <c r="P96" s="25" t="s">
        <v>49</v>
      </c>
    </row>
    <row r="97" spans="1:17" s="52" customFormat="1" ht="41.25" customHeight="1" x14ac:dyDescent="0.25">
      <c r="B97" s="34">
        <v>113</v>
      </c>
      <c r="C97" s="25" t="s">
        <v>285</v>
      </c>
      <c r="D97" s="25" t="s">
        <v>284</v>
      </c>
      <c r="E97" s="25" t="s">
        <v>153</v>
      </c>
      <c r="F97" s="25" t="s">
        <v>178</v>
      </c>
      <c r="G97" s="25">
        <v>642</v>
      </c>
      <c r="H97" s="25" t="s">
        <v>58</v>
      </c>
      <c r="I97" s="30">
        <v>816000</v>
      </c>
      <c r="J97" s="25" t="s">
        <v>50</v>
      </c>
      <c r="K97" s="25" t="s">
        <v>248</v>
      </c>
      <c r="L97" s="30">
        <v>816000</v>
      </c>
      <c r="M97" s="25" t="s">
        <v>46</v>
      </c>
      <c r="N97" s="25" t="s">
        <v>71</v>
      </c>
      <c r="O97" s="25" t="s">
        <v>56</v>
      </c>
      <c r="P97" s="25" t="s">
        <v>49</v>
      </c>
    </row>
    <row r="98" spans="1:17" s="52" customFormat="1" ht="42.75" customHeight="1" x14ac:dyDescent="0.25">
      <c r="B98" s="34">
        <v>116</v>
      </c>
      <c r="C98" s="25" t="s">
        <v>292</v>
      </c>
      <c r="D98" s="25" t="s">
        <v>293</v>
      </c>
      <c r="E98" s="25" t="s">
        <v>180</v>
      </c>
      <c r="F98" s="25" t="s">
        <v>178</v>
      </c>
      <c r="G98" s="25">
        <v>868</v>
      </c>
      <c r="H98" s="25" t="s">
        <v>43</v>
      </c>
      <c r="I98" s="46">
        <v>7138.7050000000008</v>
      </c>
      <c r="J98" s="25" t="s">
        <v>44</v>
      </c>
      <c r="K98" s="25" t="s">
        <v>45</v>
      </c>
      <c r="L98" s="30">
        <v>568927.69999999995</v>
      </c>
      <c r="M98" s="25" t="s">
        <v>46</v>
      </c>
      <c r="N98" s="25" t="s">
        <v>107</v>
      </c>
      <c r="O98" s="25" t="s">
        <v>56</v>
      </c>
      <c r="P98" s="25" t="s">
        <v>49</v>
      </c>
    </row>
    <row r="99" spans="1:17" s="52" customFormat="1" ht="39" customHeight="1" x14ac:dyDescent="0.25">
      <c r="B99" s="34">
        <v>129</v>
      </c>
      <c r="C99" s="25" t="s">
        <v>326</v>
      </c>
      <c r="D99" s="25" t="s">
        <v>294</v>
      </c>
      <c r="E99" s="25" t="s">
        <v>158</v>
      </c>
      <c r="F99" s="25" t="s">
        <v>178</v>
      </c>
      <c r="G99" s="25">
        <v>642</v>
      </c>
      <c r="H99" s="25" t="s">
        <v>58</v>
      </c>
      <c r="I99" s="29">
        <v>4</v>
      </c>
      <c r="J99" s="25" t="s">
        <v>50</v>
      </c>
      <c r="K99" s="25" t="s">
        <v>45</v>
      </c>
      <c r="L99" s="30">
        <v>1150000</v>
      </c>
      <c r="M99" s="25" t="s">
        <v>53</v>
      </c>
      <c r="N99" s="25" t="s">
        <v>73</v>
      </c>
      <c r="O99" s="25" t="s">
        <v>56</v>
      </c>
      <c r="P99" s="25" t="s">
        <v>49</v>
      </c>
    </row>
    <row r="100" spans="1:17" s="52" customFormat="1" ht="45.75" customHeight="1" x14ac:dyDescent="0.25">
      <c r="B100" s="34">
        <v>130</v>
      </c>
      <c r="C100" s="25" t="s">
        <v>291</v>
      </c>
      <c r="D100" s="25" t="s">
        <v>291</v>
      </c>
      <c r="E100" s="25" t="s">
        <v>181</v>
      </c>
      <c r="F100" s="25" t="s">
        <v>178</v>
      </c>
      <c r="G100" s="25">
        <v>642</v>
      </c>
      <c r="H100" s="25" t="s">
        <v>58</v>
      </c>
      <c r="I100" s="29">
        <v>3</v>
      </c>
      <c r="J100" s="25" t="s">
        <v>159</v>
      </c>
      <c r="K100" s="25" t="s">
        <v>160</v>
      </c>
      <c r="L100" s="30">
        <v>885000</v>
      </c>
      <c r="M100" s="25" t="s">
        <v>53</v>
      </c>
      <c r="N100" s="25" t="s">
        <v>52</v>
      </c>
      <c r="O100" s="25" t="s">
        <v>56</v>
      </c>
      <c r="P100" s="25" t="s">
        <v>49</v>
      </c>
    </row>
    <row r="101" spans="1:17" s="52" customFormat="1" ht="64.5" customHeight="1" x14ac:dyDescent="0.25">
      <c r="B101" s="34">
        <v>131</v>
      </c>
      <c r="C101" s="25" t="s">
        <v>327</v>
      </c>
      <c r="D101" s="25" t="s">
        <v>328</v>
      </c>
      <c r="E101" s="25" t="s">
        <v>271</v>
      </c>
      <c r="F101" s="25" t="s">
        <v>178</v>
      </c>
      <c r="G101" s="25">
        <v>796</v>
      </c>
      <c r="H101" s="25" t="s">
        <v>43</v>
      </c>
      <c r="I101" s="29">
        <v>59698.09</v>
      </c>
      <c r="J101" s="25" t="s">
        <v>44</v>
      </c>
      <c r="K101" s="25" t="s">
        <v>45</v>
      </c>
      <c r="L101" s="30">
        <v>4845803</v>
      </c>
      <c r="M101" s="25" t="s">
        <v>46</v>
      </c>
      <c r="N101" s="25" t="s">
        <v>59</v>
      </c>
      <c r="O101" s="25" t="s">
        <v>56</v>
      </c>
      <c r="P101" s="25" t="s">
        <v>49</v>
      </c>
    </row>
    <row r="102" spans="1:17" s="52" customFormat="1" ht="42" customHeight="1" x14ac:dyDescent="0.25">
      <c r="B102" s="34">
        <v>132</v>
      </c>
      <c r="C102" s="25" t="s">
        <v>197</v>
      </c>
      <c r="D102" s="25" t="s">
        <v>289</v>
      </c>
      <c r="E102" s="25" t="s">
        <v>286</v>
      </c>
      <c r="F102" s="25" t="s">
        <v>178</v>
      </c>
      <c r="G102" s="25">
        <v>796</v>
      </c>
      <c r="H102" s="25" t="s">
        <v>43</v>
      </c>
      <c r="I102" s="29">
        <v>26</v>
      </c>
      <c r="J102" s="25" t="s">
        <v>50</v>
      </c>
      <c r="K102" s="25" t="s">
        <v>51</v>
      </c>
      <c r="L102" s="30">
        <v>780000</v>
      </c>
      <c r="M102" s="25" t="s">
        <v>53</v>
      </c>
      <c r="N102" s="25" t="s">
        <v>62</v>
      </c>
      <c r="O102" s="25" t="s">
        <v>56</v>
      </c>
      <c r="P102" s="25" t="s">
        <v>49</v>
      </c>
    </row>
    <row r="103" spans="1:17" s="52" customFormat="1" ht="50.25" customHeight="1" x14ac:dyDescent="0.25">
      <c r="B103" s="34">
        <v>133</v>
      </c>
      <c r="C103" s="25" t="s">
        <v>295</v>
      </c>
      <c r="D103" s="25" t="s">
        <v>296</v>
      </c>
      <c r="E103" s="55" t="s">
        <v>297</v>
      </c>
      <c r="F103" s="25" t="s">
        <v>178</v>
      </c>
      <c r="G103" s="55" t="s">
        <v>57</v>
      </c>
      <c r="H103" s="55" t="s">
        <v>58</v>
      </c>
      <c r="I103" s="56">
        <v>1</v>
      </c>
      <c r="J103" s="55" t="s">
        <v>50</v>
      </c>
      <c r="K103" s="55" t="s">
        <v>51</v>
      </c>
      <c r="L103" s="57">
        <v>1611180</v>
      </c>
      <c r="M103" s="55" t="s">
        <v>46</v>
      </c>
      <c r="N103" s="55" t="s">
        <v>59</v>
      </c>
      <c r="O103" s="55" t="s">
        <v>298</v>
      </c>
      <c r="P103" s="55" t="s">
        <v>49</v>
      </c>
    </row>
    <row r="104" spans="1:17" s="52" customFormat="1" ht="41.25" customHeight="1" x14ac:dyDescent="0.25">
      <c r="B104" s="34">
        <v>134</v>
      </c>
      <c r="C104" s="25" t="s">
        <v>299</v>
      </c>
      <c r="D104" s="25" t="s">
        <v>300</v>
      </c>
      <c r="E104" s="55" t="s">
        <v>301</v>
      </c>
      <c r="F104" s="25" t="s">
        <v>66</v>
      </c>
      <c r="G104" s="55" t="s">
        <v>57</v>
      </c>
      <c r="H104" s="55" t="s">
        <v>58</v>
      </c>
      <c r="I104" s="56">
        <v>1</v>
      </c>
      <c r="J104" s="55" t="s">
        <v>302</v>
      </c>
      <c r="K104" s="55" t="s">
        <v>51</v>
      </c>
      <c r="L104" s="57">
        <v>2966470</v>
      </c>
      <c r="M104" s="55" t="s">
        <v>46</v>
      </c>
      <c r="N104" s="55" t="s">
        <v>59</v>
      </c>
      <c r="O104" s="55" t="s">
        <v>298</v>
      </c>
      <c r="P104" s="55" t="s">
        <v>49</v>
      </c>
    </row>
    <row r="105" spans="1:17" s="52" customFormat="1" ht="43.5" customHeight="1" x14ac:dyDescent="0.25">
      <c r="B105" s="34">
        <v>135</v>
      </c>
      <c r="C105" s="25" t="s">
        <v>303</v>
      </c>
      <c r="D105" s="25" t="s">
        <v>304</v>
      </c>
      <c r="E105" s="55" t="s">
        <v>305</v>
      </c>
      <c r="F105" s="25" t="s">
        <v>66</v>
      </c>
      <c r="G105" s="55" t="s">
        <v>57</v>
      </c>
      <c r="H105" s="55" t="s">
        <v>58</v>
      </c>
      <c r="I105" s="56">
        <v>1</v>
      </c>
      <c r="J105" s="55" t="s">
        <v>302</v>
      </c>
      <c r="K105" s="55" t="s">
        <v>51</v>
      </c>
      <c r="L105" s="57">
        <v>700000</v>
      </c>
      <c r="M105" s="55" t="s">
        <v>46</v>
      </c>
      <c r="N105" s="55" t="s">
        <v>59</v>
      </c>
      <c r="O105" s="55" t="s">
        <v>298</v>
      </c>
      <c r="P105" s="55" t="s">
        <v>49</v>
      </c>
    </row>
    <row r="106" spans="1:17" s="52" customFormat="1" ht="44.25" customHeight="1" x14ac:dyDescent="0.25">
      <c r="B106" s="34">
        <v>136</v>
      </c>
      <c r="C106" s="25" t="s">
        <v>299</v>
      </c>
      <c r="D106" s="25" t="s">
        <v>300</v>
      </c>
      <c r="E106" s="55" t="s">
        <v>306</v>
      </c>
      <c r="F106" s="25" t="s">
        <v>66</v>
      </c>
      <c r="G106" s="55" t="s">
        <v>57</v>
      </c>
      <c r="H106" s="55" t="s">
        <v>58</v>
      </c>
      <c r="I106" s="56">
        <v>2</v>
      </c>
      <c r="J106" s="55" t="s">
        <v>302</v>
      </c>
      <c r="K106" s="55" t="s">
        <v>51</v>
      </c>
      <c r="L106" s="57">
        <v>900000</v>
      </c>
      <c r="M106" s="55" t="s">
        <v>60</v>
      </c>
      <c r="N106" s="55" t="s">
        <v>63</v>
      </c>
      <c r="O106" s="55" t="s">
        <v>298</v>
      </c>
      <c r="P106" s="55" t="s">
        <v>49</v>
      </c>
    </row>
    <row r="107" spans="1:17" x14ac:dyDescent="0.25">
      <c r="A107" s="18"/>
      <c r="B107" s="47"/>
      <c r="C107" s="47"/>
      <c r="D107" s="48"/>
      <c r="E107" s="49" t="s">
        <v>26</v>
      </c>
      <c r="F107" s="47"/>
      <c r="G107" s="47"/>
      <c r="H107" s="47"/>
      <c r="I107" s="47"/>
      <c r="J107" s="47"/>
      <c r="K107" s="47"/>
      <c r="L107" s="50">
        <f>SUM(L22:L106)</f>
        <v>280790571.66999996</v>
      </c>
      <c r="M107" s="51" t="s">
        <v>42</v>
      </c>
      <c r="N107" s="51" t="s">
        <v>42</v>
      </c>
      <c r="O107" s="51" t="s">
        <v>42</v>
      </c>
      <c r="P107" s="51" t="s">
        <v>42</v>
      </c>
      <c r="Q107" s="18"/>
    </row>
    <row r="109" spans="1:17" x14ac:dyDescent="0.25">
      <c r="B109" s="12"/>
      <c r="C109" s="2"/>
      <c r="D109" s="26"/>
      <c r="E109" s="2"/>
      <c r="F109" s="2"/>
      <c r="G109" s="2"/>
      <c r="H109" s="2"/>
      <c r="I109" s="2"/>
      <c r="J109" s="2"/>
    </row>
    <row r="110" spans="1:17" ht="15.75" x14ac:dyDescent="0.25">
      <c r="B110" s="1"/>
      <c r="C110" s="61" t="s">
        <v>333</v>
      </c>
      <c r="D110" s="61"/>
      <c r="E110" s="61"/>
      <c r="F110" s="61"/>
      <c r="G110" s="61"/>
      <c r="H110" s="61"/>
      <c r="I110" s="2"/>
      <c r="J110" s="2"/>
      <c r="K110" s="61" t="s">
        <v>334</v>
      </c>
      <c r="L110" s="61"/>
      <c r="M110" s="61"/>
      <c r="N110" s="61"/>
      <c r="O110" s="61"/>
    </row>
    <row r="111" spans="1:17" ht="15" customHeight="1" x14ac:dyDescent="0.25">
      <c r="A111" s="18"/>
      <c r="B111" s="12"/>
      <c r="C111" s="2"/>
      <c r="D111" s="26"/>
      <c r="E111" s="2"/>
      <c r="F111" s="2"/>
      <c r="G111" s="2"/>
      <c r="H111" s="21"/>
      <c r="I111" s="2"/>
      <c r="J111" s="2"/>
      <c r="K111" s="20"/>
      <c r="L111" s="18"/>
      <c r="M111" s="18"/>
      <c r="N111" s="18"/>
      <c r="O111" s="18"/>
      <c r="P111" s="18"/>
    </row>
    <row r="112" spans="1:17" ht="15" customHeight="1" x14ac:dyDescent="0.25">
      <c r="A112" s="18"/>
      <c r="B112" s="12"/>
      <c r="C112" s="2"/>
      <c r="D112" s="26"/>
      <c r="E112" s="2"/>
      <c r="F112" s="2"/>
      <c r="G112" s="2"/>
      <c r="H112" s="21"/>
      <c r="I112" s="2"/>
      <c r="J112" s="2"/>
      <c r="K112" s="20"/>
      <c r="L112" s="18"/>
      <c r="M112" s="18"/>
      <c r="N112" s="18"/>
      <c r="O112" s="18"/>
      <c r="P112" s="18"/>
    </row>
    <row r="113" spans="1:16" ht="15" customHeight="1" x14ac:dyDescent="0.25">
      <c r="A113" s="18"/>
      <c r="B113" s="12"/>
      <c r="C113" s="2"/>
      <c r="D113" s="26"/>
      <c r="E113" s="2"/>
      <c r="F113" s="2"/>
      <c r="G113" s="2"/>
      <c r="H113" s="21"/>
      <c r="I113" s="2"/>
      <c r="J113" s="2"/>
      <c r="K113" s="20"/>
      <c r="L113" s="18"/>
      <c r="M113" s="18"/>
      <c r="N113" s="18"/>
      <c r="O113" s="18"/>
      <c r="P113" s="18"/>
    </row>
    <row r="114" spans="1:16" ht="15" customHeight="1" x14ac:dyDescent="0.25">
      <c r="A114" s="18"/>
      <c r="B114" s="12"/>
      <c r="C114" s="2"/>
      <c r="D114" s="26"/>
      <c r="E114" s="2"/>
      <c r="F114" s="2"/>
      <c r="G114" s="2"/>
      <c r="H114" s="21"/>
      <c r="I114" s="2"/>
      <c r="J114" s="2"/>
      <c r="K114" s="20"/>
      <c r="L114" s="18"/>
      <c r="M114" s="18"/>
      <c r="N114" s="18"/>
      <c r="O114" s="18"/>
      <c r="P114" s="18"/>
    </row>
    <row r="115" spans="1:16" ht="15" customHeight="1" x14ac:dyDescent="0.25">
      <c r="A115" s="18"/>
      <c r="B115" s="12"/>
      <c r="C115" s="2"/>
      <c r="D115" s="26"/>
      <c r="E115" s="2"/>
      <c r="F115" s="2"/>
      <c r="G115" s="2"/>
      <c r="H115" s="21"/>
      <c r="I115" s="2"/>
      <c r="J115" s="2"/>
      <c r="K115" s="20"/>
      <c r="L115" s="18"/>
      <c r="M115" s="18"/>
      <c r="N115" s="18"/>
      <c r="O115" s="18"/>
      <c r="P115" s="18"/>
    </row>
    <row r="116" spans="1:16" ht="15" customHeight="1" x14ac:dyDescent="0.25">
      <c r="A116" s="18"/>
      <c r="B116" s="12"/>
      <c r="C116" s="2"/>
      <c r="D116" s="26"/>
      <c r="E116" s="2"/>
      <c r="F116" s="2"/>
      <c r="G116" s="2"/>
      <c r="H116" s="21"/>
      <c r="I116" s="2"/>
      <c r="J116" s="2"/>
      <c r="K116" s="20"/>
      <c r="L116" s="18"/>
      <c r="M116" s="18"/>
      <c r="N116" s="18"/>
      <c r="O116" s="18"/>
      <c r="P116" s="18"/>
    </row>
    <row r="117" spans="1:16" ht="15" customHeight="1" x14ac:dyDescent="0.25">
      <c r="A117" s="18"/>
      <c r="B117" s="12"/>
      <c r="C117" s="2"/>
      <c r="D117" s="26"/>
      <c r="E117" s="2"/>
      <c r="F117" s="2"/>
      <c r="G117" s="2"/>
      <c r="H117" s="21"/>
      <c r="I117" s="2"/>
      <c r="J117" s="2"/>
      <c r="K117" s="20"/>
      <c r="L117" s="18"/>
      <c r="M117" s="18"/>
      <c r="N117" s="18"/>
      <c r="O117" s="18"/>
      <c r="P117" s="18"/>
    </row>
    <row r="118" spans="1:16" ht="15" customHeight="1" x14ac:dyDescent="0.25">
      <c r="A118" s="18"/>
      <c r="B118" s="12"/>
      <c r="C118" s="2"/>
      <c r="D118" s="26"/>
      <c r="E118" s="2"/>
      <c r="F118" s="2"/>
      <c r="G118" s="2"/>
      <c r="H118" s="21"/>
      <c r="I118" s="2"/>
      <c r="J118" s="2"/>
      <c r="K118" s="20"/>
      <c r="L118" s="18"/>
      <c r="M118" s="18"/>
      <c r="N118" s="18"/>
      <c r="O118" s="18"/>
      <c r="P118" s="18"/>
    </row>
  </sheetData>
  <mergeCells count="37">
    <mergeCell ref="G6:M6"/>
    <mergeCell ref="G7:M7"/>
    <mergeCell ref="G8:M8"/>
    <mergeCell ref="G9:M9"/>
    <mergeCell ref="K17:K20"/>
    <mergeCell ref="B13:B20"/>
    <mergeCell ref="C13:C20"/>
    <mergeCell ref="D13:D20"/>
    <mergeCell ref="E13:N13"/>
    <mergeCell ref="J14:K16"/>
    <mergeCell ref="L14:L20"/>
    <mergeCell ref="G17:G20"/>
    <mergeCell ref="H17:H20"/>
    <mergeCell ref="I14:I20"/>
    <mergeCell ref="G14:H16"/>
    <mergeCell ref="J17:J20"/>
    <mergeCell ref="E14:E20"/>
    <mergeCell ref="F14:F20"/>
    <mergeCell ref="N17:N20"/>
    <mergeCell ref="M14:N16"/>
    <mergeCell ref="M17:M20"/>
    <mergeCell ref="C110:H110"/>
    <mergeCell ref="K110:O110"/>
    <mergeCell ref="D1:N1"/>
    <mergeCell ref="E4:F4"/>
    <mergeCell ref="E5:F5"/>
    <mergeCell ref="E6:F6"/>
    <mergeCell ref="E8:F8"/>
    <mergeCell ref="E9:F9"/>
    <mergeCell ref="E10:F10"/>
    <mergeCell ref="G10:M10"/>
    <mergeCell ref="B2:P2"/>
    <mergeCell ref="P13:P16"/>
    <mergeCell ref="P17:P20"/>
    <mergeCell ref="O13:O20"/>
    <mergeCell ref="G4:M4"/>
    <mergeCell ref="G5:M5"/>
  </mergeCells>
  <hyperlinks>
    <hyperlink ref="G7" r:id="rId1"/>
  </hyperlinks>
  <pageMargins left="0.19685039370078741" right="0.23622047244094491" top="0.19685039370078741" bottom="0.19685039370078741" header="0.11811023622047245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B35" zoomScale="90" zoomScaleNormal="90" workbookViewId="0">
      <selection activeCell="B40" sqref="B40:P40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1.140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7.42578125" style="18" customWidth="1"/>
    <col min="9" max="9" width="8.140625" style="18" customWidth="1"/>
    <col min="10" max="10" width="10.425781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9" t="s">
        <v>309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63" t="s">
        <v>27</v>
      </c>
      <c r="F4" s="64"/>
      <c r="G4" s="88" t="s">
        <v>55</v>
      </c>
      <c r="H4" s="89"/>
      <c r="I4" s="89"/>
      <c r="J4" s="89"/>
      <c r="K4" s="89"/>
      <c r="L4" s="89"/>
      <c r="M4" s="90"/>
      <c r="N4" s="2"/>
      <c r="O4" s="2"/>
      <c r="P4" s="2"/>
    </row>
    <row r="5" spans="2:16" ht="15" customHeight="1" x14ac:dyDescent="0.25">
      <c r="B5" s="1"/>
      <c r="C5" s="2"/>
      <c r="D5" s="2"/>
      <c r="E5" s="63" t="s">
        <v>28</v>
      </c>
      <c r="F5" s="64"/>
      <c r="G5" s="91" t="s">
        <v>29</v>
      </c>
      <c r="H5" s="91"/>
      <c r="I5" s="91"/>
      <c r="J5" s="91"/>
      <c r="K5" s="91"/>
      <c r="L5" s="91"/>
      <c r="M5" s="91"/>
      <c r="N5" s="2"/>
      <c r="O5" s="2"/>
      <c r="P5" s="2"/>
    </row>
    <row r="6" spans="2:16" ht="15" customHeight="1" x14ac:dyDescent="0.25">
      <c r="B6" s="1"/>
      <c r="C6" s="2"/>
      <c r="D6" s="2"/>
      <c r="E6" s="63" t="s">
        <v>30</v>
      </c>
      <c r="F6" s="64"/>
      <c r="G6" s="85" t="s">
        <v>31</v>
      </c>
      <c r="H6" s="85"/>
      <c r="I6" s="85"/>
      <c r="J6" s="85"/>
      <c r="K6" s="85"/>
      <c r="L6" s="85"/>
      <c r="M6" s="85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92" t="s">
        <v>33</v>
      </c>
      <c r="H7" s="92"/>
      <c r="I7" s="92"/>
      <c r="J7" s="92"/>
      <c r="K7" s="92"/>
      <c r="L7" s="92"/>
      <c r="M7" s="92"/>
      <c r="N7" s="2"/>
      <c r="O7" s="2"/>
      <c r="P7" s="2"/>
    </row>
    <row r="8" spans="2:16" ht="15" customHeight="1" x14ac:dyDescent="0.25">
      <c r="B8" s="1"/>
      <c r="C8" s="2"/>
      <c r="D8" s="2"/>
      <c r="E8" s="63" t="s">
        <v>34</v>
      </c>
      <c r="F8" s="64"/>
      <c r="G8" s="93" t="s">
        <v>35</v>
      </c>
      <c r="H8" s="93"/>
      <c r="I8" s="93"/>
      <c r="J8" s="93"/>
      <c r="K8" s="93"/>
      <c r="L8" s="93"/>
      <c r="M8" s="93"/>
      <c r="N8" s="2"/>
      <c r="O8" s="2"/>
      <c r="P8" s="2"/>
    </row>
    <row r="9" spans="2:16" ht="15" customHeight="1" x14ac:dyDescent="0.25">
      <c r="B9" s="1"/>
      <c r="C9" s="2"/>
      <c r="D9" s="2"/>
      <c r="E9" s="63" t="s">
        <v>36</v>
      </c>
      <c r="F9" s="64"/>
      <c r="G9" s="85">
        <v>997750001</v>
      </c>
      <c r="H9" s="85"/>
      <c r="I9" s="85"/>
      <c r="J9" s="85"/>
      <c r="K9" s="85"/>
      <c r="L9" s="85"/>
      <c r="M9" s="85"/>
      <c r="N9" s="2"/>
      <c r="O9" s="2"/>
      <c r="P9" s="2"/>
    </row>
    <row r="10" spans="2:16" ht="15" customHeight="1" x14ac:dyDescent="0.25">
      <c r="B10" s="1"/>
      <c r="C10" s="2"/>
      <c r="D10" s="2"/>
      <c r="E10" s="63" t="s">
        <v>37</v>
      </c>
      <c r="F10" s="64"/>
      <c r="G10" s="85">
        <v>804013</v>
      </c>
      <c r="H10" s="85"/>
      <c r="I10" s="85"/>
      <c r="J10" s="85"/>
      <c r="K10" s="85"/>
      <c r="L10" s="85"/>
      <c r="M10" s="8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19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4" t="s">
        <v>0</v>
      </c>
      <c r="C13" s="104" t="s">
        <v>1</v>
      </c>
      <c r="D13" s="104" t="s">
        <v>2</v>
      </c>
      <c r="E13" s="112" t="s">
        <v>3</v>
      </c>
      <c r="F13" s="113"/>
      <c r="G13" s="113"/>
      <c r="H13" s="113"/>
      <c r="I13" s="113"/>
      <c r="J13" s="113"/>
      <c r="K13" s="113"/>
      <c r="L13" s="113"/>
      <c r="M13" s="113"/>
      <c r="N13" s="114"/>
      <c r="O13" s="104" t="s">
        <v>4</v>
      </c>
      <c r="P13" s="104" t="s">
        <v>5</v>
      </c>
    </row>
    <row r="14" spans="2:16" x14ac:dyDescent="0.25">
      <c r="B14" s="105"/>
      <c r="C14" s="105"/>
      <c r="D14" s="105"/>
      <c r="E14" s="104" t="s">
        <v>6</v>
      </c>
      <c r="F14" s="104" t="s">
        <v>7</v>
      </c>
      <c r="G14" s="98" t="s">
        <v>8</v>
      </c>
      <c r="H14" s="99"/>
      <c r="I14" s="104" t="s">
        <v>9</v>
      </c>
      <c r="J14" s="98" t="s">
        <v>10</v>
      </c>
      <c r="K14" s="99"/>
      <c r="L14" s="95" t="s">
        <v>22</v>
      </c>
      <c r="M14" s="98" t="s">
        <v>11</v>
      </c>
      <c r="N14" s="99"/>
      <c r="O14" s="105"/>
      <c r="P14" s="105"/>
    </row>
    <row r="15" spans="2:16" x14ac:dyDescent="0.25">
      <c r="B15" s="110"/>
      <c r="C15" s="107"/>
      <c r="D15" s="107"/>
      <c r="E15" s="105"/>
      <c r="F15" s="107"/>
      <c r="G15" s="100"/>
      <c r="H15" s="101"/>
      <c r="I15" s="105"/>
      <c r="J15" s="100"/>
      <c r="K15" s="101"/>
      <c r="L15" s="96"/>
      <c r="M15" s="100"/>
      <c r="N15" s="101"/>
      <c r="O15" s="107"/>
      <c r="P15" s="105"/>
    </row>
    <row r="16" spans="2:16" x14ac:dyDescent="0.25">
      <c r="B16" s="110"/>
      <c r="C16" s="107"/>
      <c r="D16" s="107"/>
      <c r="E16" s="105"/>
      <c r="F16" s="107"/>
      <c r="G16" s="102"/>
      <c r="H16" s="103"/>
      <c r="I16" s="105"/>
      <c r="J16" s="102"/>
      <c r="K16" s="103"/>
      <c r="L16" s="96"/>
      <c r="M16" s="102"/>
      <c r="N16" s="103"/>
      <c r="O16" s="107"/>
      <c r="P16" s="106"/>
    </row>
    <row r="17" spans="2:17" x14ac:dyDescent="0.25">
      <c r="B17" s="110"/>
      <c r="C17" s="107"/>
      <c r="D17" s="107"/>
      <c r="E17" s="107"/>
      <c r="F17" s="107"/>
      <c r="G17" s="104" t="s">
        <v>12</v>
      </c>
      <c r="H17" s="104" t="s">
        <v>13</v>
      </c>
      <c r="I17" s="107"/>
      <c r="J17" s="104" t="s">
        <v>14</v>
      </c>
      <c r="K17" s="115" t="s">
        <v>13</v>
      </c>
      <c r="L17" s="96"/>
      <c r="M17" s="104" t="s">
        <v>15</v>
      </c>
      <c r="N17" s="104" t="s">
        <v>16</v>
      </c>
      <c r="O17" s="107"/>
      <c r="P17" s="104" t="s">
        <v>17</v>
      </c>
    </row>
    <row r="18" spans="2:17" x14ac:dyDescent="0.25">
      <c r="B18" s="110"/>
      <c r="C18" s="107"/>
      <c r="D18" s="107"/>
      <c r="E18" s="107"/>
      <c r="F18" s="107"/>
      <c r="G18" s="107"/>
      <c r="H18" s="107"/>
      <c r="I18" s="107"/>
      <c r="J18" s="107"/>
      <c r="K18" s="107"/>
      <c r="L18" s="96"/>
      <c r="M18" s="105"/>
      <c r="N18" s="105"/>
      <c r="O18" s="107"/>
      <c r="P18" s="107"/>
    </row>
    <row r="19" spans="2:17" x14ac:dyDescent="0.25">
      <c r="B19" s="110"/>
      <c r="C19" s="107"/>
      <c r="D19" s="107"/>
      <c r="E19" s="107"/>
      <c r="F19" s="107"/>
      <c r="G19" s="107"/>
      <c r="H19" s="107"/>
      <c r="I19" s="107"/>
      <c r="J19" s="107"/>
      <c r="K19" s="107"/>
      <c r="L19" s="96"/>
      <c r="M19" s="105"/>
      <c r="N19" s="105"/>
      <c r="O19" s="107"/>
      <c r="P19" s="107"/>
    </row>
    <row r="20" spans="2:17" ht="42" customHeight="1" x14ac:dyDescent="0.25">
      <c r="B20" s="111"/>
      <c r="C20" s="108"/>
      <c r="D20" s="108"/>
      <c r="E20" s="108"/>
      <c r="F20" s="108"/>
      <c r="G20" s="108"/>
      <c r="H20" s="108"/>
      <c r="I20" s="108"/>
      <c r="J20" s="108"/>
      <c r="K20" s="108"/>
      <c r="L20" s="97"/>
      <c r="M20" s="106"/>
      <c r="N20" s="106"/>
      <c r="O20" s="108"/>
      <c r="P20" s="108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s="52" customFormat="1" ht="96" x14ac:dyDescent="0.25">
      <c r="B22" s="34">
        <v>3</v>
      </c>
      <c r="C22" s="25" t="s">
        <v>329</v>
      </c>
      <c r="D22" s="25" t="s">
        <v>92</v>
      </c>
      <c r="E22" s="25" t="s">
        <v>67</v>
      </c>
      <c r="F22" s="25" t="s">
        <v>68</v>
      </c>
      <c r="G22" s="25">
        <v>796</v>
      </c>
      <c r="H22" s="25" t="s">
        <v>43</v>
      </c>
      <c r="I22" s="53">
        <v>6</v>
      </c>
      <c r="J22" s="25" t="s">
        <v>50</v>
      </c>
      <c r="K22" s="25" t="s">
        <v>51</v>
      </c>
      <c r="L22" s="30">
        <v>1389498</v>
      </c>
      <c r="M22" s="25" t="s">
        <v>61</v>
      </c>
      <c r="N22" s="25" t="s">
        <v>59</v>
      </c>
      <c r="O22" s="25" t="s">
        <v>56</v>
      </c>
      <c r="P22" s="25" t="s">
        <v>49</v>
      </c>
      <c r="Q22" s="52">
        <v>1</v>
      </c>
    </row>
    <row r="23" spans="2:17" s="52" customFormat="1" ht="48" x14ac:dyDescent="0.25">
      <c r="B23" s="34">
        <v>6</v>
      </c>
      <c r="C23" s="25" t="s">
        <v>163</v>
      </c>
      <c r="D23" s="25" t="s">
        <v>196</v>
      </c>
      <c r="E23" s="25" t="s">
        <v>255</v>
      </c>
      <c r="F23" s="25" t="s">
        <v>66</v>
      </c>
      <c r="G23" s="25">
        <v>642</v>
      </c>
      <c r="H23" s="25" t="s">
        <v>58</v>
      </c>
      <c r="I23" s="29">
        <v>1939</v>
      </c>
      <c r="J23" s="25" t="s">
        <v>95</v>
      </c>
      <c r="K23" s="25" t="s">
        <v>136</v>
      </c>
      <c r="L23" s="30">
        <v>1477518</v>
      </c>
      <c r="M23" s="25" t="s">
        <v>61</v>
      </c>
      <c r="N23" s="25" t="s">
        <v>73</v>
      </c>
      <c r="O23" s="25" t="s">
        <v>56</v>
      </c>
      <c r="P23" s="25" t="s">
        <v>49</v>
      </c>
    </row>
    <row r="24" spans="2:17" s="52" customFormat="1" ht="60" x14ac:dyDescent="0.25">
      <c r="B24" s="34">
        <v>7</v>
      </c>
      <c r="C24" s="25" t="s">
        <v>163</v>
      </c>
      <c r="D24" s="25" t="s">
        <v>196</v>
      </c>
      <c r="E24" s="25" t="s">
        <v>266</v>
      </c>
      <c r="F24" s="25" t="s">
        <v>66</v>
      </c>
      <c r="G24" s="25">
        <v>642</v>
      </c>
      <c r="H24" s="25" t="s">
        <v>58</v>
      </c>
      <c r="I24" s="29">
        <v>1</v>
      </c>
      <c r="J24" s="25" t="s">
        <v>44</v>
      </c>
      <c r="K24" s="25" t="s">
        <v>45</v>
      </c>
      <c r="L24" s="30">
        <v>557200</v>
      </c>
      <c r="M24" s="25" t="s">
        <v>61</v>
      </c>
      <c r="N24" s="25" t="s">
        <v>73</v>
      </c>
      <c r="O24" s="25" t="s">
        <v>56</v>
      </c>
      <c r="P24" s="25" t="s">
        <v>49</v>
      </c>
    </row>
    <row r="25" spans="2:17" s="52" customFormat="1" ht="84" x14ac:dyDescent="0.25">
      <c r="B25" s="34">
        <v>8</v>
      </c>
      <c r="C25" s="25" t="s">
        <v>163</v>
      </c>
      <c r="D25" s="25" t="s">
        <v>196</v>
      </c>
      <c r="E25" s="25" t="s">
        <v>267</v>
      </c>
      <c r="F25" s="25" t="s">
        <v>66</v>
      </c>
      <c r="G25" s="25">
        <v>642</v>
      </c>
      <c r="H25" s="25" t="s">
        <v>58</v>
      </c>
      <c r="I25" s="29">
        <v>1</v>
      </c>
      <c r="J25" s="25" t="s">
        <v>44</v>
      </c>
      <c r="K25" s="25" t="s">
        <v>45</v>
      </c>
      <c r="L25" s="30">
        <v>557000</v>
      </c>
      <c r="M25" s="25" t="s">
        <v>61</v>
      </c>
      <c r="N25" s="25" t="s">
        <v>73</v>
      </c>
      <c r="O25" s="25" t="s">
        <v>56</v>
      </c>
      <c r="P25" s="25" t="s">
        <v>49</v>
      </c>
    </row>
    <row r="26" spans="2:17" s="52" customFormat="1" ht="48" x14ac:dyDescent="0.25">
      <c r="B26" s="34">
        <v>9</v>
      </c>
      <c r="C26" s="25" t="s">
        <v>163</v>
      </c>
      <c r="D26" s="25" t="s">
        <v>196</v>
      </c>
      <c r="E26" s="25" t="s">
        <v>268</v>
      </c>
      <c r="F26" s="25" t="s">
        <v>66</v>
      </c>
      <c r="G26" s="25">
        <v>642</v>
      </c>
      <c r="H26" s="25" t="s">
        <v>58</v>
      </c>
      <c r="I26" s="29">
        <v>1</v>
      </c>
      <c r="J26" s="25" t="s">
        <v>137</v>
      </c>
      <c r="K26" s="25" t="s">
        <v>138</v>
      </c>
      <c r="L26" s="30">
        <v>1258824</v>
      </c>
      <c r="M26" s="25" t="s">
        <v>73</v>
      </c>
      <c r="N26" s="25" t="s">
        <v>107</v>
      </c>
      <c r="O26" s="25" t="s">
        <v>56</v>
      </c>
      <c r="P26" s="25" t="s">
        <v>49</v>
      </c>
    </row>
    <row r="27" spans="2:17" s="52" customFormat="1" ht="72" x14ac:dyDescent="0.25">
      <c r="B27" s="34">
        <v>10</v>
      </c>
      <c r="C27" s="25" t="s">
        <v>163</v>
      </c>
      <c r="D27" s="25" t="s">
        <v>196</v>
      </c>
      <c r="E27" s="25" t="s">
        <v>269</v>
      </c>
      <c r="F27" s="25" t="s">
        <v>66</v>
      </c>
      <c r="G27" s="25">
        <v>642</v>
      </c>
      <c r="H27" s="25" t="s">
        <v>58</v>
      </c>
      <c r="I27" s="29">
        <v>1</v>
      </c>
      <c r="J27" s="25" t="s">
        <v>44</v>
      </c>
      <c r="K27" s="25" t="s">
        <v>45</v>
      </c>
      <c r="L27" s="30">
        <v>1712640</v>
      </c>
      <c r="M27" s="25" t="s">
        <v>73</v>
      </c>
      <c r="N27" s="25" t="s">
        <v>107</v>
      </c>
      <c r="O27" s="25" t="s">
        <v>56</v>
      </c>
      <c r="P27" s="25" t="s">
        <v>49</v>
      </c>
    </row>
    <row r="28" spans="2:17" s="52" customFormat="1" ht="39.75" customHeight="1" x14ac:dyDescent="0.25">
      <c r="B28" s="34">
        <v>11</v>
      </c>
      <c r="C28" s="25" t="s">
        <v>243</v>
      </c>
      <c r="D28" s="25" t="s">
        <v>244</v>
      </c>
      <c r="E28" s="25" t="s">
        <v>139</v>
      </c>
      <c r="F28" s="25" t="s">
        <v>66</v>
      </c>
      <c r="G28" s="25">
        <v>642</v>
      </c>
      <c r="H28" s="25" t="s">
        <v>58</v>
      </c>
      <c r="I28" s="29">
        <v>1</v>
      </c>
      <c r="J28" s="25" t="s">
        <v>44</v>
      </c>
      <c r="K28" s="25" t="s">
        <v>45</v>
      </c>
      <c r="L28" s="30">
        <v>602000</v>
      </c>
      <c r="M28" s="25" t="s">
        <v>73</v>
      </c>
      <c r="N28" s="25" t="s">
        <v>62</v>
      </c>
      <c r="O28" s="25" t="s">
        <v>56</v>
      </c>
      <c r="P28" s="25" t="s">
        <v>49</v>
      </c>
    </row>
    <row r="29" spans="2:17" s="52" customFormat="1" ht="36" x14ac:dyDescent="0.25">
      <c r="B29" s="34">
        <v>12</v>
      </c>
      <c r="C29" s="25" t="s">
        <v>245</v>
      </c>
      <c r="D29" s="25" t="s">
        <v>246</v>
      </c>
      <c r="E29" s="25" t="s">
        <v>140</v>
      </c>
      <c r="F29" s="25" t="s">
        <v>66</v>
      </c>
      <c r="G29" s="25">
        <v>642</v>
      </c>
      <c r="H29" s="25" t="s">
        <v>58</v>
      </c>
      <c r="I29" s="29">
        <v>1</v>
      </c>
      <c r="J29" s="25" t="s">
        <v>44</v>
      </c>
      <c r="K29" s="25" t="s">
        <v>45</v>
      </c>
      <c r="L29" s="30">
        <v>673220</v>
      </c>
      <c r="M29" s="25" t="s">
        <v>73</v>
      </c>
      <c r="N29" s="25" t="s">
        <v>47</v>
      </c>
      <c r="O29" s="25" t="s">
        <v>56</v>
      </c>
      <c r="P29" s="25" t="s">
        <v>49</v>
      </c>
    </row>
    <row r="30" spans="2:17" s="52" customFormat="1" ht="33.75" customHeight="1" x14ac:dyDescent="0.25">
      <c r="B30" s="34">
        <v>13</v>
      </c>
      <c r="C30" s="25" t="s">
        <v>197</v>
      </c>
      <c r="D30" s="25" t="s">
        <v>198</v>
      </c>
      <c r="E30" s="25" t="s">
        <v>141</v>
      </c>
      <c r="F30" s="25" t="s">
        <v>142</v>
      </c>
      <c r="G30" s="25">
        <v>796</v>
      </c>
      <c r="H30" s="25" t="s">
        <v>43</v>
      </c>
      <c r="I30" s="29">
        <v>26</v>
      </c>
      <c r="J30" s="25" t="s">
        <v>44</v>
      </c>
      <c r="K30" s="25" t="s">
        <v>45</v>
      </c>
      <c r="L30" s="30">
        <v>1912725</v>
      </c>
      <c r="M30" s="25" t="s">
        <v>107</v>
      </c>
      <c r="N30" s="25" t="s">
        <v>62</v>
      </c>
      <c r="O30" s="25" t="s">
        <v>56</v>
      </c>
      <c r="P30" s="25" t="s">
        <v>49</v>
      </c>
    </row>
    <row r="31" spans="2:17" s="52" customFormat="1" ht="36" x14ac:dyDescent="0.25">
      <c r="B31" s="34">
        <v>15</v>
      </c>
      <c r="C31" s="25" t="s">
        <v>291</v>
      </c>
      <c r="D31" s="25" t="s">
        <v>291</v>
      </c>
      <c r="E31" s="25" t="s">
        <v>240</v>
      </c>
      <c r="F31" s="25" t="s">
        <v>66</v>
      </c>
      <c r="G31" s="25">
        <v>642</v>
      </c>
      <c r="H31" s="25" t="s">
        <v>58</v>
      </c>
      <c r="I31" s="29">
        <v>1</v>
      </c>
      <c r="J31" s="25" t="s">
        <v>50</v>
      </c>
      <c r="K31" s="25" t="s">
        <v>51</v>
      </c>
      <c r="L31" s="30">
        <v>1300000</v>
      </c>
      <c r="M31" s="25" t="s">
        <v>61</v>
      </c>
      <c r="N31" s="25" t="s">
        <v>62</v>
      </c>
      <c r="O31" s="25" t="s">
        <v>161</v>
      </c>
      <c r="P31" s="25" t="s">
        <v>49</v>
      </c>
    </row>
    <row r="32" spans="2:17" s="52" customFormat="1" ht="36" x14ac:dyDescent="0.25">
      <c r="B32" s="34">
        <v>16</v>
      </c>
      <c r="C32" s="25" t="s">
        <v>291</v>
      </c>
      <c r="D32" s="25" t="s">
        <v>291</v>
      </c>
      <c r="E32" s="25" t="s">
        <v>241</v>
      </c>
      <c r="F32" s="25" t="s">
        <v>66</v>
      </c>
      <c r="G32" s="25">
        <v>642</v>
      </c>
      <c r="H32" s="25" t="s">
        <v>58</v>
      </c>
      <c r="I32" s="29">
        <v>2</v>
      </c>
      <c r="J32" s="25" t="s">
        <v>156</v>
      </c>
      <c r="K32" s="25" t="s">
        <v>157</v>
      </c>
      <c r="L32" s="30">
        <v>773880</v>
      </c>
      <c r="M32" s="25" t="s">
        <v>61</v>
      </c>
      <c r="N32" s="25" t="s">
        <v>107</v>
      </c>
      <c r="O32" s="25" t="s">
        <v>161</v>
      </c>
      <c r="P32" s="25" t="s">
        <v>49</v>
      </c>
    </row>
    <row r="33" spans="2:16" s="52" customFormat="1" ht="36" x14ac:dyDescent="0.25">
      <c r="B33" s="34">
        <v>17</v>
      </c>
      <c r="C33" s="25" t="s">
        <v>291</v>
      </c>
      <c r="D33" s="25" t="s">
        <v>291</v>
      </c>
      <c r="E33" s="25" t="s">
        <v>242</v>
      </c>
      <c r="F33" s="25" t="s">
        <v>66</v>
      </c>
      <c r="G33" s="25">
        <v>642</v>
      </c>
      <c r="H33" s="25" t="s">
        <v>58</v>
      </c>
      <c r="I33" s="29">
        <v>5</v>
      </c>
      <c r="J33" s="25" t="s">
        <v>137</v>
      </c>
      <c r="K33" s="25" t="s">
        <v>45</v>
      </c>
      <c r="L33" s="30">
        <v>900000</v>
      </c>
      <c r="M33" s="25" t="s">
        <v>61</v>
      </c>
      <c r="N33" s="25" t="s">
        <v>52</v>
      </c>
      <c r="O33" s="25" t="s">
        <v>161</v>
      </c>
      <c r="P33" s="25" t="s">
        <v>49</v>
      </c>
    </row>
    <row r="34" spans="2:16" s="52" customFormat="1" ht="72" x14ac:dyDescent="0.25">
      <c r="B34" s="34">
        <v>18</v>
      </c>
      <c r="C34" s="25" t="s">
        <v>291</v>
      </c>
      <c r="D34" s="25" t="s">
        <v>291</v>
      </c>
      <c r="E34" s="25" t="s">
        <v>251</v>
      </c>
      <c r="F34" s="25" t="s">
        <v>66</v>
      </c>
      <c r="G34" s="25">
        <v>642</v>
      </c>
      <c r="H34" s="25" t="s">
        <v>58</v>
      </c>
      <c r="I34" s="29">
        <v>3</v>
      </c>
      <c r="J34" s="25" t="s">
        <v>137</v>
      </c>
      <c r="K34" s="25" t="s">
        <v>45</v>
      </c>
      <c r="L34" s="30">
        <v>1910000</v>
      </c>
      <c r="M34" s="25" t="s">
        <v>73</v>
      </c>
      <c r="N34" s="25" t="s">
        <v>47</v>
      </c>
      <c r="O34" s="25" t="s">
        <v>161</v>
      </c>
      <c r="P34" s="25" t="s">
        <v>49</v>
      </c>
    </row>
    <row r="35" spans="2:16" s="52" customFormat="1" ht="48" x14ac:dyDescent="0.25">
      <c r="B35" s="34">
        <v>19</v>
      </c>
      <c r="C35" s="25" t="s">
        <v>285</v>
      </c>
      <c r="D35" s="25" t="s">
        <v>308</v>
      </c>
      <c r="E35" s="55" t="s">
        <v>330</v>
      </c>
      <c r="F35" s="55" t="s">
        <v>66</v>
      </c>
      <c r="G35" s="55">
        <v>642</v>
      </c>
      <c r="H35" s="55" t="s">
        <v>58</v>
      </c>
      <c r="I35" s="59">
        <v>1720000</v>
      </c>
      <c r="J35" s="55" t="s">
        <v>50</v>
      </c>
      <c r="K35" s="55" t="s">
        <v>51</v>
      </c>
      <c r="L35" s="60">
        <v>1720000</v>
      </c>
      <c r="M35" s="55" t="s">
        <v>61</v>
      </c>
      <c r="N35" s="55" t="s">
        <v>52</v>
      </c>
      <c r="O35" s="55" t="s">
        <v>161</v>
      </c>
      <c r="P35" s="55" t="s">
        <v>49</v>
      </c>
    </row>
    <row r="36" spans="2:16" s="52" customFormat="1" ht="60" x14ac:dyDescent="0.25">
      <c r="B36" s="34">
        <v>20</v>
      </c>
      <c r="C36" s="25" t="s">
        <v>163</v>
      </c>
      <c r="D36" s="25" t="s">
        <v>196</v>
      </c>
      <c r="E36" s="25" t="s">
        <v>331</v>
      </c>
      <c r="F36" s="25" t="s">
        <v>332</v>
      </c>
      <c r="G36" s="25" t="s">
        <v>57</v>
      </c>
      <c r="H36" s="25" t="s">
        <v>58</v>
      </c>
      <c r="I36" s="29">
        <v>1</v>
      </c>
      <c r="J36" s="25" t="s">
        <v>85</v>
      </c>
      <c r="K36" s="25" t="s">
        <v>51</v>
      </c>
      <c r="L36" s="30">
        <v>40647042</v>
      </c>
      <c r="M36" s="25" t="s">
        <v>61</v>
      </c>
      <c r="N36" s="25" t="s">
        <v>59</v>
      </c>
      <c r="O36" s="25" t="s">
        <v>56</v>
      </c>
      <c r="P36" s="25" t="s">
        <v>49</v>
      </c>
    </row>
    <row r="37" spans="2:16" x14ac:dyDescent="0.25">
      <c r="B37" s="14"/>
      <c r="C37" s="14"/>
      <c r="D37" s="14"/>
      <c r="E37" s="15" t="s">
        <v>25</v>
      </c>
      <c r="F37" s="14"/>
      <c r="G37" s="14"/>
      <c r="H37" s="14"/>
      <c r="I37" s="14"/>
      <c r="J37" s="14"/>
      <c r="K37" s="14"/>
      <c r="L37" s="24">
        <f>SUM(L22:L36)</f>
        <v>57391547</v>
      </c>
      <c r="M37" s="16"/>
      <c r="N37" s="16" t="s">
        <v>42</v>
      </c>
      <c r="O37" s="16" t="s">
        <v>42</v>
      </c>
      <c r="P37" s="16" t="s">
        <v>42</v>
      </c>
    </row>
    <row r="39" spans="2:16" x14ac:dyDescent="0.25">
      <c r="B39" s="12"/>
      <c r="C39" s="2"/>
      <c r="D39" s="2"/>
      <c r="E39" s="2"/>
      <c r="F39" s="2"/>
      <c r="G39" s="2"/>
      <c r="H39" s="2"/>
      <c r="I39" s="2"/>
      <c r="J39" s="2"/>
    </row>
    <row r="40" spans="2:16" ht="15.75" x14ac:dyDescent="0.25">
      <c r="B40" s="1"/>
      <c r="C40" s="61" t="s">
        <v>333</v>
      </c>
      <c r="D40" s="61"/>
      <c r="E40" s="61"/>
      <c r="F40" s="61"/>
      <c r="G40" s="61"/>
      <c r="H40" s="61"/>
      <c r="I40" s="2"/>
      <c r="J40" s="2"/>
      <c r="K40" s="61" t="s">
        <v>334</v>
      </c>
      <c r="L40" s="61"/>
      <c r="M40" s="61"/>
      <c r="N40" s="61"/>
      <c r="O40" s="61"/>
    </row>
    <row r="41" spans="2:16" ht="15" customHeight="1" x14ac:dyDescent="0.25">
      <c r="B41" s="12"/>
      <c r="C41" s="2"/>
      <c r="D41" s="2"/>
      <c r="E41" s="2"/>
      <c r="F41" s="2"/>
      <c r="G41" s="2"/>
      <c r="H41" s="21"/>
      <c r="I41" s="2"/>
      <c r="J41" s="2"/>
      <c r="K41" s="20"/>
    </row>
    <row r="42" spans="2:16" ht="15" customHeight="1" x14ac:dyDescent="0.25">
      <c r="B42" s="12"/>
      <c r="C42" s="2"/>
      <c r="D42" s="2"/>
      <c r="E42" s="2"/>
      <c r="F42" s="2"/>
      <c r="G42" s="2"/>
      <c r="H42" s="21"/>
      <c r="I42" s="2"/>
      <c r="J42" s="2"/>
      <c r="K42" s="20"/>
    </row>
    <row r="43" spans="2:16" ht="15" customHeight="1" x14ac:dyDescent="0.25">
      <c r="B43" s="12"/>
      <c r="C43" s="2"/>
      <c r="D43" s="2"/>
      <c r="E43" s="2"/>
      <c r="F43" s="2"/>
      <c r="G43" s="2"/>
      <c r="H43" s="21"/>
      <c r="I43" s="2"/>
      <c r="J43" s="2"/>
      <c r="K43" s="20"/>
    </row>
    <row r="44" spans="2:16" ht="15" customHeight="1" x14ac:dyDescent="0.25">
      <c r="B44" s="12"/>
      <c r="C44" s="2"/>
      <c r="D44" s="2"/>
      <c r="E44" s="2"/>
      <c r="F44" s="2"/>
      <c r="G44" s="2"/>
      <c r="H44" s="21"/>
      <c r="I44" s="2"/>
      <c r="J44" s="2"/>
      <c r="K44" s="20"/>
    </row>
    <row r="45" spans="2:16" ht="15" customHeight="1" x14ac:dyDescent="0.25">
      <c r="B45" s="12"/>
      <c r="C45" s="2"/>
      <c r="D45" s="2"/>
      <c r="E45" s="2"/>
      <c r="F45" s="2"/>
      <c r="G45" s="2"/>
      <c r="H45" s="21"/>
      <c r="I45" s="2"/>
      <c r="J45" s="2"/>
      <c r="K45" s="20"/>
    </row>
    <row r="46" spans="2:16" ht="15" customHeight="1" x14ac:dyDescent="0.25">
      <c r="B46" s="12"/>
      <c r="C46" s="2"/>
      <c r="D46" s="2"/>
      <c r="E46" s="2"/>
      <c r="F46" s="2"/>
      <c r="G46" s="2"/>
      <c r="H46" s="21"/>
      <c r="I46" s="2"/>
      <c r="J46" s="2"/>
      <c r="K46" s="20"/>
    </row>
    <row r="47" spans="2:16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6" ht="15" customHeight="1" x14ac:dyDescent="0.25">
      <c r="B48" s="12"/>
      <c r="C48" s="2"/>
      <c r="D48" s="2"/>
      <c r="E48" s="2"/>
      <c r="F48" s="2"/>
      <c r="G48" s="2"/>
      <c r="H48" s="21"/>
      <c r="I48" s="2"/>
      <c r="J48" s="2"/>
      <c r="K48" s="20"/>
    </row>
  </sheetData>
  <mergeCells count="36">
    <mergeCell ref="E9:F9"/>
    <mergeCell ref="G9:M9"/>
    <mergeCell ref="E6:F6"/>
    <mergeCell ref="G6:M6"/>
    <mergeCell ref="G7:M7"/>
    <mergeCell ref="E8:F8"/>
    <mergeCell ref="G8:M8"/>
    <mergeCell ref="B2:P2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E4:F4"/>
    <mergeCell ref="G4:M4"/>
    <mergeCell ref="E5:F5"/>
    <mergeCell ref="G5:M5"/>
    <mergeCell ref="C40:H40"/>
    <mergeCell ref="K40:O4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B26" zoomScale="90" zoomScaleNormal="90" workbookViewId="0">
      <selection activeCell="B30" sqref="B30:P30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1.140625" style="18" customWidth="1"/>
    <col min="5" max="5" width="20.85546875" style="18" customWidth="1"/>
    <col min="6" max="6" width="14.42578125" style="18" customWidth="1"/>
    <col min="7" max="7" width="6.28515625" style="18" customWidth="1"/>
    <col min="8" max="8" width="7.42578125" style="18" customWidth="1"/>
    <col min="9" max="9" width="8.7109375" style="18" customWidth="1"/>
    <col min="10" max="10" width="10.855468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9" t="s">
        <v>309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63" t="s">
        <v>27</v>
      </c>
      <c r="F4" s="64"/>
      <c r="G4" s="88" t="s">
        <v>55</v>
      </c>
      <c r="H4" s="89"/>
      <c r="I4" s="89"/>
      <c r="J4" s="89"/>
      <c r="K4" s="89"/>
      <c r="L4" s="89"/>
      <c r="M4" s="90"/>
      <c r="N4" s="2"/>
      <c r="O4" s="2"/>
      <c r="P4" s="2"/>
    </row>
    <row r="5" spans="2:16" ht="15" customHeight="1" x14ac:dyDescent="0.25">
      <c r="B5" s="1"/>
      <c r="C5" s="2"/>
      <c r="D5" s="2"/>
      <c r="E5" s="63" t="s">
        <v>28</v>
      </c>
      <c r="F5" s="64"/>
      <c r="G5" s="91" t="s">
        <v>29</v>
      </c>
      <c r="H5" s="91"/>
      <c r="I5" s="91"/>
      <c r="J5" s="91"/>
      <c r="K5" s="91"/>
      <c r="L5" s="91"/>
      <c r="M5" s="91"/>
      <c r="N5" s="2"/>
      <c r="O5" s="2"/>
      <c r="P5" s="2"/>
    </row>
    <row r="6" spans="2:16" ht="15" customHeight="1" x14ac:dyDescent="0.25">
      <c r="B6" s="1"/>
      <c r="C6" s="2"/>
      <c r="D6" s="2"/>
      <c r="E6" s="63" t="s">
        <v>30</v>
      </c>
      <c r="F6" s="64"/>
      <c r="G6" s="85" t="s">
        <v>31</v>
      </c>
      <c r="H6" s="85"/>
      <c r="I6" s="85"/>
      <c r="J6" s="85"/>
      <c r="K6" s="85"/>
      <c r="L6" s="85"/>
      <c r="M6" s="85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92" t="s">
        <v>33</v>
      </c>
      <c r="H7" s="92"/>
      <c r="I7" s="92"/>
      <c r="J7" s="92"/>
      <c r="K7" s="92"/>
      <c r="L7" s="92"/>
      <c r="M7" s="92"/>
      <c r="N7" s="2"/>
      <c r="O7" s="2"/>
      <c r="P7" s="2"/>
    </row>
    <row r="8" spans="2:16" ht="15" customHeight="1" x14ac:dyDescent="0.25">
      <c r="B8" s="1"/>
      <c r="C8" s="2"/>
      <c r="D8" s="2"/>
      <c r="E8" s="63" t="s">
        <v>34</v>
      </c>
      <c r="F8" s="64"/>
      <c r="G8" s="93" t="s">
        <v>35</v>
      </c>
      <c r="H8" s="93"/>
      <c r="I8" s="93"/>
      <c r="J8" s="93"/>
      <c r="K8" s="93"/>
      <c r="L8" s="93"/>
      <c r="M8" s="93"/>
      <c r="N8" s="2"/>
      <c r="O8" s="2"/>
      <c r="P8" s="2"/>
    </row>
    <row r="9" spans="2:16" ht="15" customHeight="1" x14ac:dyDescent="0.25">
      <c r="B9" s="1"/>
      <c r="C9" s="2"/>
      <c r="D9" s="2"/>
      <c r="E9" s="63" t="s">
        <v>36</v>
      </c>
      <c r="F9" s="64"/>
      <c r="G9" s="85">
        <v>997750001</v>
      </c>
      <c r="H9" s="85"/>
      <c r="I9" s="85"/>
      <c r="J9" s="85"/>
      <c r="K9" s="85"/>
      <c r="L9" s="85"/>
      <c r="M9" s="85"/>
      <c r="N9" s="2"/>
      <c r="O9" s="2"/>
      <c r="P9" s="2"/>
    </row>
    <row r="10" spans="2:16" ht="15" customHeight="1" x14ac:dyDescent="0.25">
      <c r="B10" s="1"/>
      <c r="C10" s="2"/>
      <c r="D10" s="2"/>
      <c r="E10" s="63" t="s">
        <v>37</v>
      </c>
      <c r="F10" s="64"/>
      <c r="G10" s="85">
        <v>804013</v>
      </c>
      <c r="H10" s="85"/>
      <c r="I10" s="85"/>
      <c r="J10" s="85"/>
      <c r="K10" s="85"/>
      <c r="L10" s="85"/>
      <c r="M10" s="8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21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4" t="s">
        <v>0</v>
      </c>
      <c r="C13" s="104" t="s">
        <v>1</v>
      </c>
      <c r="D13" s="104" t="s">
        <v>2</v>
      </c>
      <c r="E13" s="112" t="s">
        <v>3</v>
      </c>
      <c r="F13" s="113"/>
      <c r="G13" s="113"/>
      <c r="H13" s="113"/>
      <c r="I13" s="113"/>
      <c r="J13" s="113"/>
      <c r="K13" s="113"/>
      <c r="L13" s="113"/>
      <c r="M13" s="113"/>
      <c r="N13" s="114"/>
      <c r="O13" s="104" t="s">
        <v>4</v>
      </c>
      <c r="P13" s="104" t="s">
        <v>5</v>
      </c>
    </row>
    <row r="14" spans="2:16" x14ac:dyDescent="0.25">
      <c r="B14" s="105"/>
      <c r="C14" s="105"/>
      <c r="D14" s="105"/>
      <c r="E14" s="104" t="s">
        <v>6</v>
      </c>
      <c r="F14" s="104" t="s">
        <v>7</v>
      </c>
      <c r="G14" s="98" t="s">
        <v>8</v>
      </c>
      <c r="H14" s="99"/>
      <c r="I14" s="104" t="s">
        <v>9</v>
      </c>
      <c r="J14" s="98" t="s">
        <v>10</v>
      </c>
      <c r="K14" s="99"/>
      <c r="L14" s="95" t="s">
        <v>22</v>
      </c>
      <c r="M14" s="98" t="s">
        <v>11</v>
      </c>
      <c r="N14" s="99"/>
      <c r="O14" s="105"/>
      <c r="P14" s="105"/>
    </row>
    <row r="15" spans="2:16" x14ac:dyDescent="0.25">
      <c r="B15" s="110"/>
      <c r="C15" s="107"/>
      <c r="D15" s="107"/>
      <c r="E15" s="105"/>
      <c r="F15" s="107"/>
      <c r="G15" s="100"/>
      <c r="H15" s="101"/>
      <c r="I15" s="105"/>
      <c r="J15" s="100"/>
      <c r="K15" s="101"/>
      <c r="L15" s="96"/>
      <c r="M15" s="100"/>
      <c r="N15" s="101"/>
      <c r="O15" s="107"/>
      <c r="P15" s="105"/>
    </row>
    <row r="16" spans="2:16" x14ac:dyDescent="0.25">
      <c r="B16" s="110"/>
      <c r="C16" s="107"/>
      <c r="D16" s="107"/>
      <c r="E16" s="105"/>
      <c r="F16" s="107"/>
      <c r="G16" s="102"/>
      <c r="H16" s="103"/>
      <c r="I16" s="105"/>
      <c r="J16" s="102"/>
      <c r="K16" s="103"/>
      <c r="L16" s="96"/>
      <c r="M16" s="102"/>
      <c r="N16" s="103"/>
      <c r="O16" s="107"/>
      <c r="P16" s="106"/>
    </row>
    <row r="17" spans="2:16" x14ac:dyDescent="0.25">
      <c r="B17" s="110"/>
      <c r="C17" s="107"/>
      <c r="D17" s="107"/>
      <c r="E17" s="107"/>
      <c r="F17" s="107"/>
      <c r="G17" s="104" t="s">
        <v>12</v>
      </c>
      <c r="H17" s="104" t="s">
        <v>13</v>
      </c>
      <c r="I17" s="107"/>
      <c r="J17" s="104" t="s">
        <v>14</v>
      </c>
      <c r="K17" s="115" t="s">
        <v>13</v>
      </c>
      <c r="L17" s="96"/>
      <c r="M17" s="104" t="s">
        <v>15</v>
      </c>
      <c r="N17" s="104" t="s">
        <v>16</v>
      </c>
      <c r="O17" s="107"/>
      <c r="P17" s="104" t="s">
        <v>17</v>
      </c>
    </row>
    <row r="18" spans="2:16" x14ac:dyDescent="0.25">
      <c r="B18" s="110"/>
      <c r="C18" s="107"/>
      <c r="D18" s="107"/>
      <c r="E18" s="107"/>
      <c r="F18" s="107"/>
      <c r="G18" s="107"/>
      <c r="H18" s="107"/>
      <c r="I18" s="107"/>
      <c r="J18" s="107"/>
      <c r="K18" s="107"/>
      <c r="L18" s="96"/>
      <c r="M18" s="105"/>
      <c r="N18" s="105"/>
      <c r="O18" s="107"/>
      <c r="P18" s="107"/>
    </row>
    <row r="19" spans="2:16" x14ac:dyDescent="0.25">
      <c r="B19" s="110"/>
      <c r="C19" s="107"/>
      <c r="D19" s="107"/>
      <c r="E19" s="107"/>
      <c r="F19" s="107"/>
      <c r="G19" s="107"/>
      <c r="H19" s="107"/>
      <c r="I19" s="107"/>
      <c r="J19" s="107"/>
      <c r="K19" s="107"/>
      <c r="L19" s="96"/>
      <c r="M19" s="105"/>
      <c r="N19" s="105"/>
      <c r="O19" s="107"/>
      <c r="P19" s="107"/>
    </row>
    <row r="20" spans="2:16" ht="42" customHeight="1" x14ac:dyDescent="0.25">
      <c r="B20" s="111"/>
      <c r="C20" s="108"/>
      <c r="D20" s="108"/>
      <c r="E20" s="108"/>
      <c r="F20" s="108"/>
      <c r="G20" s="108"/>
      <c r="H20" s="108"/>
      <c r="I20" s="108"/>
      <c r="J20" s="108"/>
      <c r="K20" s="108"/>
      <c r="L20" s="97"/>
      <c r="M20" s="106"/>
      <c r="N20" s="106"/>
      <c r="O20" s="108"/>
      <c r="P20" s="108"/>
    </row>
    <row r="21" spans="2:16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6" s="52" customFormat="1" ht="204" x14ac:dyDescent="0.25">
      <c r="B22" s="54">
        <v>4</v>
      </c>
      <c r="C22" s="25" t="s">
        <v>90</v>
      </c>
      <c r="D22" s="25" t="s">
        <v>90</v>
      </c>
      <c r="E22" s="25" t="s">
        <v>75</v>
      </c>
      <c r="F22" s="25" t="s">
        <v>69</v>
      </c>
      <c r="G22" s="25" t="s">
        <v>70</v>
      </c>
      <c r="H22" s="25" t="s">
        <v>307</v>
      </c>
      <c r="I22" s="29">
        <v>1</v>
      </c>
      <c r="J22" s="25" t="s">
        <v>50</v>
      </c>
      <c r="K22" s="25" t="s">
        <v>51</v>
      </c>
      <c r="L22" s="30">
        <v>16109655</v>
      </c>
      <c r="M22" s="25" t="s">
        <v>74</v>
      </c>
      <c r="N22" s="25" t="s">
        <v>63</v>
      </c>
      <c r="O22" s="25" t="s">
        <v>56</v>
      </c>
      <c r="P22" s="25" t="s">
        <v>49</v>
      </c>
    </row>
    <row r="23" spans="2:16" s="52" customFormat="1" ht="60" x14ac:dyDescent="0.25">
      <c r="B23" s="54">
        <v>5</v>
      </c>
      <c r="C23" s="25" t="s">
        <v>163</v>
      </c>
      <c r="D23" s="25" t="s">
        <v>196</v>
      </c>
      <c r="E23" s="25" t="s">
        <v>270</v>
      </c>
      <c r="F23" s="25" t="s">
        <v>66</v>
      </c>
      <c r="G23" s="25">
        <v>642</v>
      </c>
      <c r="H23" s="25" t="s">
        <v>58</v>
      </c>
      <c r="I23" s="29">
        <v>1828</v>
      </c>
      <c r="J23" s="25" t="s">
        <v>95</v>
      </c>
      <c r="K23" s="25" t="s">
        <v>136</v>
      </c>
      <c r="L23" s="30">
        <v>1392936</v>
      </c>
      <c r="M23" s="25" t="s">
        <v>47</v>
      </c>
      <c r="N23" s="25" t="s">
        <v>76</v>
      </c>
      <c r="O23" s="25" t="s">
        <v>56</v>
      </c>
      <c r="P23" s="25" t="s">
        <v>49</v>
      </c>
    </row>
    <row r="24" spans="2:16" s="52" customFormat="1" ht="48" x14ac:dyDescent="0.25">
      <c r="B24" s="54">
        <v>6</v>
      </c>
      <c r="C24" s="25" t="s">
        <v>163</v>
      </c>
      <c r="D24" s="25" t="s">
        <v>196</v>
      </c>
      <c r="E24" s="25" t="s">
        <v>256</v>
      </c>
      <c r="F24" s="25" t="s">
        <v>66</v>
      </c>
      <c r="G24" s="25" t="s">
        <v>57</v>
      </c>
      <c r="H24" s="25" t="s">
        <v>58</v>
      </c>
      <c r="I24" s="29">
        <v>1</v>
      </c>
      <c r="J24" s="25" t="s">
        <v>50</v>
      </c>
      <c r="K24" s="25" t="s">
        <v>51</v>
      </c>
      <c r="L24" s="30">
        <v>1741740</v>
      </c>
      <c r="M24" s="25" t="s">
        <v>47</v>
      </c>
      <c r="N24" s="25" t="s">
        <v>74</v>
      </c>
      <c r="O24" s="25" t="s">
        <v>56</v>
      </c>
      <c r="P24" s="25" t="s">
        <v>49</v>
      </c>
    </row>
    <row r="25" spans="2:16" s="52" customFormat="1" ht="36" x14ac:dyDescent="0.25">
      <c r="B25" s="54">
        <v>7</v>
      </c>
      <c r="C25" s="25" t="s">
        <v>285</v>
      </c>
      <c r="D25" s="25" t="s">
        <v>308</v>
      </c>
      <c r="E25" s="25" t="s">
        <v>252</v>
      </c>
      <c r="F25" s="25" t="s">
        <v>66</v>
      </c>
      <c r="G25" s="25">
        <v>642</v>
      </c>
      <c r="H25" s="25" t="s">
        <v>58</v>
      </c>
      <c r="I25" s="29">
        <v>1</v>
      </c>
      <c r="J25" s="25" t="s">
        <v>154</v>
      </c>
      <c r="K25" s="25" t="s">
        <v>155</v>
      </c>
      <c r="L25" s="30">
        <v>488780</v>
      </c>
      <c r="M25" s="25" t="s">
        <v>52</v>
      </c>
      <c r="N25" s="25" t="s">
        <v>47</v>
      </c>
      <c r="O25" s="25" t="s">
        <v>161</v>
      </c>
      <c r="P25" s="25" t="s">
        <v>49</v>
      </c>
    </row>
    <row r="26" spans="2:16" s="52" customFormat="1" ht="48" x14ac:dyDescent="0.25">
      <c r="B26" s="54">
        <v>8</v>
      </c>
      <c r="C26" s="25" t="s">
        <v>197</v>
      </c>
      <c r="D26" s="25" t="s">
        <v>198</v>
      </c>
      <c r="E26" s="25" t="s">
        <v>273</v>
      </c>
      <c r="F26" s="25" t="s">
        <v>66</v>
      </c>
      <c r="G26" s="25">
        <v>796</v>
      </c>
      <c r="H26" s="25" t="s">
        <v>43</v>
      </c>
      <c r="I26" s="29">
        <v>19</v>
      </c>
      <c r="J26" s="25" t="s">
        <v>50</v>
      </c>
      <c r="K26" s="25" t="s">
        <v>51</v>
      </c>
      <c r="L26" s="30">
        <v>572595</v>
      </c>
      <c r="M26" s="25" t="s">
        <v>52</v>
      </c>
      <c r="N26" s="25" t="s">
        <v>47</v>
      </c>
      <c r="O26" s="25" t="s">
        <v>56</v>
      </c>
      <c r="P26" s="25" t="s">
        <v>49</v>
      </c>
    </row>
    <row r="27" spans="2:16" x14ac:dyDescent="0.25">
      <c r="B27" s="14"/>
      <c r="C27" s="14"/>
      <c r="D27" s="14"/>
      <c r="E27" s="15" t="s">
        <v>24</v>
      </c>
      <c r="F27" s="14"/>
      <c r="G27" s="14"/>
      <c r="H27" s="14"/>
      <c r="I27" s="14"/>
      <c r="J27" s="14"/>
      <c r="K27" s="14"/>
      <c r="L27" s="17">
        <f>SUM(L22:L26)</f>
        <v>20305706</v>
      </c>
      <c r="M27" s="16" t="s">
        <v>42</v>
      </c>
      <c r="N27" s="16" t="s">
        <v>42</v>
      </c>
      <c r="O27" s="16" t="s">
        <v>42</v>
      </c>
      <c r="P27" s="16" t="s">
        <v>42</v>
      </c>
    </row>
    <row r="29" spans="2:16" x14ac:dyDescent="0.25">
      <c r="B29" s="12"/>
      <c r="C29" s="2"/>
      <c r="D29" s="2"/>
      <c r="E29" s="2"/>
      <c r="F29" s="2"/>
      <c r="G29" s="2"/>
      <c r="H29" s="2"/>
      <c r="I29" s="2"/>
      <c r="J29" s="2"/>
    </row>
    <row r="30" spans="2:16" ht="15.75" x14ac:dyDescent="0.25">
      <c r="B30" s="1"/>
      <c r="C30" s="61" t="s">
        <v>333</v>
      </c>
      <c r="D30" s="61"/>
      <c r="E30" s="61"/>
      <c r="F30" s="61"/>
      <c r="G30" s="61"/>
      <c r="H30" s="61"/>
      <c r="I30" s="2"/>
      <c r="J30" s="2"/>
      <c r="K30" s="61" t="s">
        <v>334</v>
      </c>
      <c r="L30" s="61"/>
      <c r="M30" s="61"/>
      <c r="N30" s="61"/>
      <c r="O30" s="61"/>
    </row>
    <row r="31" spans="2:16" ht="15" customHeight="1" x14ac:dyDescent="0.25">
      <c r="B31" s="12"/>
      <c r="C31" s="2"/>
      <c r="D31" s="2"/>
      <c r="E31" s="2"/>
      <c r="F31" s="2"/>
      <c r="G31" s="2"/>
      <c r="H31" s="21"/>
      <c r="I31" s="2"/>
      <c r="J31" s="2"/>
      <c r="K31" s="20"/>
    </row>
    <row r="32" spans="2:16" ht="15" customHeight="1" x14ac:dyDescent="0.25">
      <c r="B32" s="12"/>
      <c r="C32" s="2"/>
      <c r="D32" s="2"/>
      <c r="E32" s="2"/>
      <c r="F32" s="2"/>
      <c r="G32" s="2"/>
      <c r="H32" s="21"/>
      <c r="I32" s="2"/>
      <c r="J32" s="2"/>
      <c r="K32" s="20"/>
    </row>
    <row r="33" spans="2:11" ht="15" customHeight="1" x14ac:dyDescent="0.25">
      <c r="B33" s="12"/>
      <c r="C33" s="2"/>
      <c r="D33" s="2"/>
      <c r="E33" s="2"/>
      <c r="F33" s="2"/>
      <c r="G33" s="2"/>
      <c r="H33" s="21"/>
      <c r="I33" s="2"/>
      <c r="J33" s="2"/>
      <c r="K33" s="20"/>
    </row>
    <row r="34" spans="2:11" ht="15" customHeight="1" x14ac:dyDescent="0.25">
      <c r="B34" s="12"/>
      <c r="C34" s="2"/>
      <c r="D34" s="2"/>
      <c r="E34" s="2"/>
      <c r="F34" s="2"/>
      <c r="G34" s="2"/>
      <c r="H34" s="21"/>
      <c r="I34" s="2"/>
      <c r="J34" s="2"/>
      <c r="K34" s="20"/>
    </row>
    <row r="35" spans="2:11" ht="15" customHeight="1" x14ac:dyDescent="0.25">
      <c r="B35" s="12"/>
      <c r="C35" s="2"/>
      <c r="D35" s="2"/>
      <c r="E35" s="2"/>
      <c r="F35" s="2"/>
      <c r="G35" s="2"/>
      <c r="H35" s="21"/>
      <c r="I35" s="2"/>
      <c r="J35" s="2"/>
      <c r="K35" s="20"/>
    </row>
    <row r="36" spans="2:11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1" ht="15" customHeight="1" x14ac:dyDescent="0.25">
      <c r="B37" s="12"/>
      <c r="C37" s="2"/>
      <c r="D37" s="2"/>
      <c r="E37" s="2"/>
      <c r="F37" s="2"/>
      <c r="G37" s="2"/>
      <c r="H37" s="21"/>
      <c r="I37" s="2"/>
      <c r="J37" s="2"/>
      <c r="K37" s="20"/>
    </row>
    <row r="38" spans="2:11" ht="15" customHeight="1" x14ac:dyDescent="0.25">
      <c r="B38" s="12"/>
      <c r="C38" s="2"/>
      <c r="D38" s="2"/>
      <c r="E38" s="2"/>
      <c r="F38" s="2"/>
      <c r="G38" s="2"/>
      <c r="H38" s="21"/>
      <c r="I38" s="2"/>
      <c r="J38" s="2"/>
      <c r="K38" s="20"/>
    </row>
  </sheetData>
  <mergeCells count="36">
    <mergeCell ref="E9:F9"/>
    <mergeCell ref="G9:M9"/>
    <mergeCell ref="E6:F6"/>
    <mergeCell ref="G6:M6"/>
    <mergeCell ref="G7:M7"/>
    <mergeCell ref="E8:F8"/>
    <mergeCell ref="G8:M8"/>
    <mergeCell ref="B2:P2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E4:F4"/>
    <mergeCell ref="G4:M4"/>
    <mergeCell ref="E5:F5"/>
    <mergeCell ref="G5:M5"/>
    <mergeCell ref="C30:H30"/>
    <mergeCell ref="K30:O3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B25" zoomScale="90" zoomScaleNormal="90" workbookViewId="0">
      <selection activeCell="L39" sqref="L39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6.7109375" style="18" customWidth="1"/>
    <col min="7" max="7" width="6.28515625" style="18" customWidth="1"/>
    <col min="8" max="8" width="7.42578125" style="18" customWidth="1"/>
    <col min="9" max="9" width="8.7109375" style="18" customWidth="1"/>
    <col min="10" max="10" width="9.42578125" style="18" customWidth="1"/>
    <col min="11" max="11" width="6" style="18" customWidth="1"/>
    <col min="12" max="12" width="16.28515625" style="18" customWidth="1"/>
    <col min="13" max="13" width="11.7109375" style="18" customWidth="1"/>
    <col min="14" max="14" width="12.85546875" style="18" customWidth="1"/>
    <col min="15" max="15" width="9.140625" style="18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9" t="s">
        <v>309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63" t="s">
        <v>27</v>
      </c>
      <c r="F4" s="64"/>
      <c r="G4" s="88" t="s">
        <v>55</v>
      </c>
      <c r="H4" s="89"/>
      <c r="I4" s="89"/>
      <c r="J4" s="89"/>
      <c r="K4" s="89"/>
      <c r="L4" s="89"/>
      <c r="M4" s="90"/>
      <c r="N4" s="2"/>
      <c r="O4" s="2"/>
      <c r="P4" s="2"/>
    </row>
    <row r="5" spans="2:16" ht="15" customHeight="1" x14ac:dyDescent="0.25">
      <c r="B5" s="1"/>
      <c r="C5" s="2"/>
      <c r="D5" s="2"/>
      <c r="E5" s="63" t="s">
        <v>28</v>
      </c>
      <c r="F5" s="64"/>
      <c r="G5" s="91" t="s">
        <v>29</v>
      </c>
      <c r="H5" s="91"/>
      <c r="I5" s="91"/>
      <c r="J5" s="91"/>
      <c r="K5" s="91"/>
      <c r="L5" s="91"/>
      <c r="M5" s="91"/>
      <c r="N5" s="2"/>
      <c r="O5" s="2"/>
      <c r="P5" s="2"/>
    </row>
    <row r="6" spans="2:16" ht="15" customHeight="1" x14ac:dyDescent="0.25">
      <c r="B6" s="1"/>
      <c r="C6" s="2"/>
      <c r="D6" s="2"/>
      <c r="E6" s="63" t="s">
        <v>30</v>
      </c>
      <c r="F6" s="64"/>
      <c r="G6" s="85" t="s">
        <v>31</v>
      </c>
      <c r="H6" s="85"/>
      <c r="I6" s="85"/>
      <c r="J6" s="85"/>
      <c r="K6" s="85"/>
      <c r="L6" s="85"/>
      <c r="M6" s="85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92" t="s">
        <v>33</v>
      </c>
      <c r="H7" s="92"/>
      <c r="I7" s="92"/>
      <c r="J7" s="92"/>
      <c r="K7" s="92"/>
      <c r="L7" s="92"/>
      <c r="M7" s="92"/>
      <c r="N7" s="2"/>
      <c r="O7" s="2"/>
      <c r="P7" s="2"/>
    </row>
    <row r="8" spans="2:16" ht="15" customHeight="1" x14ac:dyDescent="0.25">
      <c r="B8" s="1"/>
      <c r="C8" s="2"/>
      <c r="D8" s="2"/>
      <c r="E8" s="63" t="s">
        <v>34</v>
      </c>
      <c r="F8" s="64"/>
      <c r="G8" s="93" t="s">
        <v>35</v>
      </c>
      <c r="H8" s="93"/>
      <c r="I8" s="93"/>
      <c r="J8" s="93"/>
      <c r="K8" s="93"/>
      <c r="L8" s="93"/>
      <c r="M8" s="93"/>
      <c r="N8" s="2"/>
      <c r="O8" s="2"/>
      <c r="P8" s="2"/>
    </row>
    <row r="9" spans="2:16" ht="15" customHeight="1" x14ac:dyDescent="0.25">
      <c r="B9" s="1"/>
      <c r="C9" s="2"/>
      <c r="D9" s="2"/>
      <c r="E9" s="63" t="s">
        <v>36</v>
      </c>
      <c r="F9" s="64"/>
      <c r="G9" s="85">
        <v>997750001</v>
      </c>
      <c r="H9" s="85"/>
      <c r="I9" s="85"/>
      <c r="J9" s="85"/>
      <c r="K9" s="85"/>
      <c r="L9" s="85"/>
      <c r="M9" s="85"/>
      <c r="N9" s="2"/>
      <c r="O9" s="2"/>
      <c r="P9" s="2"/>
    </row>
    <row r="10" spans="2:16" ht="15" customHeight="1" x14ac:dyDescent="0.25">
      <c r="B10" s="1"/>
      <c r="C10" s="2"/>
      <c r="D10" s="2"/>
      <c r="E10" s="63" t="s">
        <v>37</v>
      </c>
      <c r="F10" s="64"/>
      <c r="G10" s="85">
        <v>804013</v>
      </c>
      <c r="H10" s="85"/>
      <c r="I10" s="85"/>
      <c r="J10" s="85"/>
      <c r="K10" s="85"/>
      <c r="L10" s="85"/>
      <c r="M10" s="85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20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04" t="s">
        <v>0</v>
      </c>
      <c r="C13" s="104" t="s">
        <v>1</v>
      </c>
      <c r="D13" s="104" t="s">
        <v>2</v>
      </c>
      <c r="E13" s="112" t="s">
        <v>3</v>
      </c>
      <c r="F13" s="113"/>
      <c r="G13" s="113"/>
      <c r="H13" s="113"/>
      <c r="I13" s="113"/>
      <c r="J13" s="113"/>
      <c r="K13" s="113"/>
      <c r="L13" s="113"/>
      <c r="M13" s="113"/>
      <c r="N13" s="114"/>
      <c r="O13" s="104" t="s">
        <v>4</v>
      </c>
      <c r="P13" s="104" t="s">
        <v>5</v>
      </c>
    </row>
    <row r="14" spans="2:16" x14ac:dyDescent="0.25">
      <c r="B14" s="105"/>
      <c r="C14" s="105"/>
      <c r="D14" s="105"/>
      <c r="E14" s="104" t="s">
        <v>6</v>
      </c>
      <c r="F14" s="104" t="s">
        <v>7</v>
      </c>
      <c r="G14" s="98" t="s">
        <v>8</v>
      </c>
      <c r="H14" s="99"/>
      <c r="I14" s="104" t="s">
        <v>9</v>
      </c>
      <c r="J14" s="98" t="s">
        <v>10</v>
      </c>
      <c r="K14" s="99"/>
      <c r="L14" s="95" t="s">
        <v>22</v>
      </c>
      <c r="M14" s="98" t="s">
        <v>11</v>
      </c>
      <c r="N14" s="99"/>
      <c r="O14" s="105"/>
      <c r="P14" s="105"/>
    </row>
    <row r="15" spans="2:16" x14ac:dyDescent="0.25">
      <c r="B15" s="110"/>
      <c r="C15" s="107"/>
      <c r="D15" s="107"/>
      <c r="E15" s="105"/>
      <c r="F15" s="107"/>
      <c r="G15" s="100"/>
      <c r="H15" s="101"/>
      <c r="I15" s="105"/>
      <c r="J15" s="100"/>
      <c r="K15" s="101"/>
      <c r="L15" s="96"/>
      <c r="M15" s="100"/>
      <c r="N15" s="101"/>
      <c r="O15" s="107"/>
      <c r="P15" s="105"/>
    </row>
    <row r="16" spans="2:16" ht="19.5" customHeight="1" x14ac:dyDescent="0.25">
      <c r="B16" s="110"/>
      <c r="C16" s="107"/>
      <c r="D16" s="107"/>
      <c r="E16" s="105"/>
      <c r="F16" s="107"/>
      <c r="G16" s="102"/>
      <c r="H16" s="103"/>
      <c r="I16" s="105"/>
      <c r="J16" s="102"/>
      <c r="K16" s="103"/>
      <c r="L16" s="96"/>
      <c r="M16" s="102"/>
      <c r="N16" s="103"/>
      <c r="O16" s="107"/>
      <c r="P16" s="106"/>
    </row>
    <row r="17" spans="2:17" x14ac:dyDescent="0.25">
      <c r="B17" s="110"/>
      <c r="C17" s="107"/>
      <c r="D17" s="107"/>
      <c r="E17" s="107"/>
      <c r="F17" s="107"/>
      <c r="G17" s="104" t="s">
        <v>12</v>
      </c>
      <c r="H17" s="104" t="s">
        <v>13</v>
      </c>
      <c r="I17" s="107"/>
      <c r="J17" s="104" t="s">
        <v>14</v>
      </c>
      <c r="K17" s="115" t="s">
        <v>13</v>
      </c>
      <c r="L17" s="96"/>
      <c r="M17" s="104" t="s">
        <v>15</v>
      </c>
      <c r="N17" s="104" t="s">
        <v>16</v>
      </c>
      <c r="O17" s="107"/>
      <c r="P17" s="104" t="s">
        <v>17</v>
      </c>
    </row>
    <row r="18" spans="2:17" x14ac:dyDescent="0.25">
      <c r="B18" s="110"/>
      <c r="C18" s="107"/>
      <c r="D18" s="107"/>
      <c r="E18" s="107"/>
      <c r="F18" s="107"/>
      <c r="G18" s="107"/>
      <c r="H18" s="107"/>
      <c r="I18" s="107"/>
      <c r="J18" s="107"/>
      <c r="K18" s="107"/>
      <c r="L18" s="96"/>
      <c r="M18" s="105"/>
      <c r="N18" s="105"/>
      <c r="O18" s="107"/>
      <c r="P18" s="107"/>
    </row>
    <row r="19" spans="2:17" x14ac:dyDescent="0.25">
      <c r="B19" s="110"/>
      <c r="C19" s="107"/>
      <c r="D19" s="107"/>
      <c r="E19" s="107"/>
      <c r="F19" s="107"/>
      <c r="G19" s="107"/>
      <c r="H19" s="107"/>
      <c r="I19" s="107"/>
      <c r="J19" s="107"/>
      <c r="K19" s="107"/>
      <c r="L19" s="96"/>
      <c r="M19" s="105"/>
      <c r="N19" s="105"/>
      <c r="O19" s="107"/>
      <c r="P19" s="107"/>
    </row>
    <row r="20" spans="2:17" ht="42" customHeight="1" x14ac:dyDescent="0.25">
      <c r="B20" s="111"/>
      <c r="C20" s="108"/>
      <c r="D20" s="108"/>
      <c r="E20" s="108"/>
      <c r="F20" s="108"/>
      <c r="G20" s="108"/>
      <c r="H20" s="108"/>
      <c r="I20" s="108"/>
      <c r="J20" s="108"/>
      <c r="K20" s="108"/>
      <c r="L20" s="97"/>
      <c r="M20" s="106"/>
      <c r="N20" s="106"/>
      <c r="O20" s="108"/>
      <c r="P20" s="108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s="52" customFormat="1" ht="204" x14ac:dyDescent="0.25">
      <c r="B22" s="34">
        <v>8</v>
      </c>
      <c r="C22" s="25" t="s">
        <v>88</v>
      </c>
      <c r="D22" s="25" t="s">
        <v>91</v>
      </c>
      <c r="E22" s="25" t="s">
        <v>247</v>
      </c>
      <c r="F22" s="25" t="s">
        <v>69</v>
      </c>
      <c r="G22" s="25" t="s">
        <v>70</v>
      </c>
      <c r="H22" s="25" t="s">
        <v>307</v>
      </c>
      <c r="I22" s="29">
        <v>1</v>
      </c>
      <c r="J22" s="25" t="s">
        <v>50</v>
      </c>
      <c r="K22" s="25" t="s">
        <v>51</v>
      </c>
      <c r="L22" s="30">
        <v>642843</v>
      </c>
      <c r="M22" s="25" t="s">
        <v>76</v>
      </c>
      <c r="N22" s="25" t="s">
        <v>63</v>
      </c>
      <c r="O22" s="25" t="s">
        <v>56</v>
      </c>
      <c r="P22" s="25" t="s">
        <v>49</v>
      </c>
    </row>
    <row r="23" spans="2:17" s="52" customFormat="1" ht="204" x14ac:dyDescent="0.25">
      <c r="B23" s="58">
        <v>12</v>
      </c>
      <c r="C23" s="55" t="s">
        <v>88</v>
      </c>
      <c r="D23" s="55" t="s">
        <v>91</v>
      </c>
      <c r="E23" s="55" t="s">
        <v>316</v>
      </c>
      <c r="F23" s="55" t="s">
        <v>69</v>
      </c>
      <c r="G23" s="55" t="s">
        <v>70</v>
      </c>
      <c r="H23" s="55" t="s">
        <v>307</v>
      </c>
      <c r="I23" s="56">
        <v>1</v>
      </c>
      <c r="J23" s="55" t="s">
        <v>50</v>
      </c>
      <c r="K23" s="55" t="s">
        <v>51</v>
      </c>
      <c r="L23" s="57">
        <v>649000</v>
      </c>
      <c r="M23" s="55" t="s">
        <v>76</v>
      </c>
      <c r="N23" s="55" t="s">
        <v>63</v>
      </c>
      <c r="O23" s="55" t="s">
        <v>56</v>
      </c>
      <c r="P23" s="55" t="s">
        <v>49</v>
      </c>
    </row>
    <row r="24" spans="2:17" s="52" customFormat="1" ht="204" x14ac:dyDescent="0.25">
      <c r="B24" s="54">
        <v>13</v>
      </c>
      <c r="C24" s="25" t="s">
        <v>90</v>
      </c>
      <c r="D24" s="25" t="s">
        <v>90</v>
      </c>
      <c r="E24" s="25" t="s">
        <v>72</v>
      </c>
      <c r="F24" s="25" t="s">
        <v>69</v>
      </c>
      <c r="G24" s="25" t="s">
        <v>70</v>
      </c>
      <c r="H24" s="25" t="s">
        <v>307</v>
      </c>
      <c r="I24" s="29">
        <v>1</v>
      </c>
      <c r="J24" s="25" t="s">
        <v>50</v>
      </c>
      <c r="K24" s="25" t="s">
        <v>51</v>
      </c>
      <c r="L24" s="30">
        <v>2458475</v>
      </c>
      <c r="M24" s="25" t="s">
        <v>46</v>
      </c>
      <c r="N24" s="25" t="s">
        <v>59</v>
      </c>
      <c r="O24" s="25" t="s">
        <v>56</v>
      </c>
      <c r="P24" s="25" t="s">
        <v>49</v>
      </c>
      <c r="Q24" s="52">
        <v>1</v>
      </c>
    </row>
    <row r="25" spans="2:17" s="52" customFormat="1" ht="36" x14ac:dyDescent="0.25">
      <c r="B25" s="54">
        <v>14</v>
      </c>
      <c r="C25" s="25" t="s">
        <v>288</v>
      </c>
      <c r="D25" s="25" t="s">
        <v>287</v>
      </c>
      <c r="E25" s="25" t="s">
        <v>162</v>
      </c>
      <c r="F25" s="25" t="s">
        <v>178</v>
      </c>
      <c r="G25" s="25">
        <v>642</v>
      </c>
      <c r="H25" s="25" t="s">
        <v>58</v>
      </c>
      <c r="I25" s="29">
        <v>27308316</v>
      </c>
      <c r="J25" s="25" t="s">
        <v>50</v>
      </c>
      <c r="K25" s="25" t="s">
        <v>51</v>
      </c>
      <c r="L25" s="30">
        <v>27308316</v>
      </c>
      <c r="M25" s="25" t="s">
        <v>59</v>
      </c>
      <c r="N25" s="25" t="s">
        <v>63</v>
      </c>
      <c r="O25" s="25" t="s">
        <v>56</v>
      </c>
      <c r="P25" s="25" t="s">
        <v>49</v>
      </c>
    </row>
    <row r="26" spans="2:17" s="52" customFormat="1" ht="72" x14ac:dyDescent="0.25">
      <c r="B26" s="54">
        <v>15</v>
      </c>
      <c r="C26" s="25" t="s">
        <v>144</v>
      </c>
      <c r="D26" s="25" t="s">
        <v>146</v>
      </c>
      <c r="E26" s="25" t="s">
        <v>167</v>
      </c>
      <c r="F26" s="25" t="s">
        <v>77</v>
      </c>
      <c r="G26" s="25" t="s">
        <v>87</v>
      </c>
      <c r="H26" s="25" t="s">
        <v>86</v>
      </c>
      <c r="I26" s="29">
        <v>53995</v>
      </c>
      <c r="J26" s="25" t="s">
        <v>50</v>
      </c>
      <c r="K26" s="25" t="s">
        <v>45</v>
      </c>
      <c r="L26" s="30">
        <v>8423220</v>
      </c>
      <c r="M26" s="25" t="s">
        <v>62</v>
      </c>
      <c r="N26" s="25" t="s">
        <v>63</v>
      </c>
      <c r="O26" s="25" t="s">
        <v>56</v>
      </c>
      <c r="P26" s="25" t="s">
        <v>49</v>
      </c>
    </row>
    <row r="27" spans="2:17" s="52" customFormat="1" ht="84" x14ac:dyDescent="0.25">
      <c r="B27" s="54">
        <v>16</v>
      </c>
      <c r="C27" s="25" t="s">
        <v>145</v>
      </c>
      <c r="D27" s="25" t="s">
        <v>147</v>
      </c>
      <c r="E27" s="25" t="s">
        <v>168</v>
      </c>
      <c r="F27" s="25" t="s">
        <v>78</v>
      </c>
      <c r="G27" s="25" t="s">
        <v>57</v>
      </c>
      <c r="H27" s="25" t="s">
        <v>58</v>
      </c>
      <c r="I27" s="29"/>
      <c r="J27" s="25" t="s">
        <v>50</v>
      </c>
      <c r="K27" s="25" t="s">
        <v>45</v>
      </c>
      <c r="L27" s="30">
        <v>1259630</v>
      </c>
      <c r="M27" s="25" t="s">
        <v>62</v>
      </c>
      <c r="N27" s="25" t="s">
        <v>63</v>
      </c>
      <c r="O27" s="25" t="s">
        <v>56</v>
      </c>
      <c r="P27" s="25" t="s">
        <v>49</v>
      </c>
    </row>
    <row r="28" spans="2:17" x14ac:dyDescent="0.25">
      <c r="B28" s="14"/>
      <c r="C28" s="14"/>
      <c r="D28" s="14"/>
      <c r="E28" s="15" t="s">
        <v>23</v>
      </c>
      <c r="F28" s="14"/>
      <c r="G28" s="14"/>
      <c r="H28" s="14"/>
      <c r="I28" s="14"/>
      <c r="J28" s="14"/>
      <c r="K28" s="14"/>
      <c r="L28" s="24">
        <f>SUM(L22:L27)</f>
        <v>40741484</v>
      </c>
      <c r="M28" s="16" t="s">
        <v>42</v>
      </c>
      <c r="N28" s="16" t="s">
        <v>42</v>
      </c>
      <c r="O28" s="16" t="s">
        <v>42</v>
      </c>
      <c r="P28" s="16" t="s">
        <v>42</v>
      </c>
    </row>
    <row r="29" spans="2:17" x14ac:dyDescent="0.25">
      <c r="B29" s="14"/>
      <c r="C29" s="14"/>
      <c r="D29" s="14"/>
      <c r="E29" s="15" t="s">
        <v>143</v>
      </c>
      <c r="F29" s="15"/>
      <c r="G29" s="14"/>
      <c r="H29" s="14"/>
      <c r="I29" s="14"/>
      <c r="J29" s="14"/>
      <c r="K29" s="14"/>
      <c r="L29" s="28">
        <f>SUM('1 квартал'!L107+'2 квартал'!L37+'3 квартал'!L27+'4 квартал'!L28)</f>
        <v>399229308.66999996</v>
      </c>
      <c r="M29" s="14"/>
      <c r="N29" s="14"/>
      <c r="O29" s="14"/>
      <c r="P29" s="14"/>
    </row>
    <row r="30" spans="2:17" x14ac:dyDescent="0.25">
      <c r="B30" s="12"/>
      <c r="C30" s="2"/>
      <c r="D30" s="2"/>
      <c r="E30" s="2"/>
      <c r="F30" s="2"/>
      <c r="G30" s="2"/>
      <c r="H30" s="2"/>
      <c r="I30" s="2"/>
      <c r="J30" s="2"/>
    </row>
    <row r="31" spans="2:17" x14ac:dyDescent="0.25">
      <c r="B31" s="1"/>
      <c r="C31" s="2"/>
      <c r="D31" s="2"/>
      <c r="E31" s="2"/>
      <c r="F31" s="2"/>
      <c r="G31" s="2"/>
      <c r="H31" s="2"/>
      <c r="I31" s="2"/>
      <c r="J31" s="2"/>
    </row>
    <row r="32" spans="2:17" ht="15" customHeight="1" x14ac:dyDescent="0.25">
      <c r="B32" s="1"/>
      <c r="C32" s="61" t="s">
        <v>333</v>
      </c>
      <c r="D32" s="61"/>
      <c r="E32" s="61"/>
      <c r="F32" s="61"/>
      <c r="G32" s="61"/>
      <c r="H32" s="61"/>
      <c r="I32" s="2"/>
      <c r="J32" s="2"/>
      <c r="K32" s="61" t="s">
        <v>334</v>
      </c>
      <c r="L32" s="61"/>
      <c r="M32" s="61"/>
      <c r="N32" s="61"/>
      <c r="O32" s="61"/>
    </row>
    <row r="33" spans="2:11" ht="15" customHeight="1" x14ac:dyDescent="0.25">
      <c r="B33" s="12"/>
      <c r="C33" s="2"/>
      <c r="D33" s="2"/>
      <c r="E33" s="2"/>
      <c r="F33" s="2"/>
      <c r="G33" s="2"/>
      <c r="H33" s="21"/>
      <c r="I33" s="2"/>
      <c r="J33" s="2"/>
      <c r="K33" s="20"/>
    </row>
    <row r="34" spans="2:11" ht="15" customHeight="1" x14ac:dyDescent="0.25">
      <c r="B34" s="12"/>
      <c r="C34" s="2"/>
      <c r="D34" s="2"/>
      <c r="E34" s="2"/>
      <c r="F34" s="2"/>
      <c r="G34" s="2"/>
      <c r="H34" s="21"/>
      <c r="I34" s="2"/>
      <c r="J34" s="2"/>
      <c r="K34" s="20"/>
    </row>
    <row r="35" spans="2:11" ht="15" customHeight="1" x14ac:dyDescent="0.25">
      <c r="B35" s="12"/>
      <c r="C35" s="2"/>
      <c r="D35" s="2"/>
      <c r="E35" s="2"/>
      <c r="F35" s="2"/>
      <c r="G35" s="2"/>
      <c r="H35" s="21"/>
      <c r="I35" s="2"/>
      <c r="J35" s="2"/>
      <c r="K35" s="20"/>
    </row>
    <row r="36" spans="2:11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1" ht="15" customHeight="1" x14ac:dyDescent="0.25">
      <c r="B37" s="12"/>
      <c r="C37" s="2"/>
      <c r="D37" s="2"/>
      <c r="E37" s="2"/>
      <c r="F37" s="2"/>
      <c r="G37" s="2"/>
      <c r="H37" s="21"/>
      <c r="I37" s="2"/>
      <c r="J37" s="2"/>
      <c r="K37" s="20"/>
    </row>
    <row r="38" spans="2:11" ht="15" customHeight="1" x14ac:dyDescent="0.25">
      <c r="B38" s="12"/>
      <c r="C38" s="2"/>
      <c r="D38" s="2"/>
      <c r="E38" s="2"/>
      <c r="F38" s="2"/>
      <c r="G38" s="2"/>
      <c r="H38" s="21"/>
      <c r="I38" s="2"/>
      <c r="J38" s="2"/>
      <c r="K38" s="20"/>
    </row>
    <row r="39" spans="2:11" ht="15" customHeight="1" x14ac:dyDescent="0.25">
      <c r="B39" s="12"/>
      <c r="C39" s="2"/>
      <c r="D39" s="2"/>
      <c r="E39" s="2"/>
      <c r="F39" s="2"/>
      <c r="G39" s="2"/>
      <c r="H39" s="21"/>
      <c r="I39" s="2"/>
      <c r="J39" s="2"/>
      <c r="K39" s="20"/>
    </row>
  </sheetData>
  <mergeCells count="36">
    <mergeCell ref="E9:F9"/>
    <mergeCell ref="G9:M9"/>
    <mergeCell ref="E6:F6"/>
    <mergeCell ref="G6:M6"/>
    <mergeCell ref="G7:M7"/>
    <mergeCell ref="E8:F8"/>
    <mergeCell ref="G8:M8"/>
    <mergeCell ref="B2:P2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E4:F4"/>
    <mergeCell ref="G4:M4"/>
    <mergeCell ref="E5:F5"/>
    <mergeCell ref="G5:M5"/>
    <mergeCell ref="C32:H32"/>
    <mergeCell ref="K32:O32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</mergeCells>
  <hyperlinks>
    <hyperlink ref="G7" r:id="rId1"/>
  </hyperlinks>
  <pageMargins left="0.19685039370078741" right="0.19685039370078741" top="0.15748031496062992" bottom="0.15748031496062992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38</v>
      </c>
      <c r="B5" t="e">
        <f>XLR_ERRNAME</f>
        <v>#NAME?</v>
      </c>
    </row>
    <row r="6" spans="1:7" x14ac:dyDescent="0.25">
      <c r="A6" t="s">
        <v>39</v>
      </c>
      <c r="B6">
        <v>2016</v>
      </c>
      <c r="C6" s="23" t="s">
        <v>40</v>
      </c>
      <c r="D6">
        <v>1051</v>
      </c>
      <c r="E6" s="23" t="s">
        <v>41</v>
      </c>
      <c r="F6" s="23" t="s">
        <v>42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2016-01-14T06:20:34Z</cp:lastPrinted>
  <dcterms:created xsi:type="dcterms:W3CDTF">2013-11-01T05:44:31Z</dcterms:created>
  <dcterms:modified xsi:type="dcterms:W3CDTF">2016-01-14T06:20:41Z</dcterms:modified>
</cp:coreProperties>
</file>